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onna\Documents\"/>
    </mc:Choice>
  </mc:AlternateContent>
  <xr:revisionPtr revIDLastSave="0" documentId="13_ncr:1_{188AC387-662C-4277-836F-A95E38D518AC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7" i="1" l="1"/>
  <c r="L50" i="1"/>
  <c r="L9" i="1"/>
  <c r="L142" i="1"/>
  <c r="L104" i="1"/>
  <c r="L63" i="1"/>
  <c r="L23" i="1"/>
  <c r="L38" i="1"/>
  <c r="J171" i="1"/>
  <c r="J152" i="1"/>
  <c r="L152" i="1"/>
  <c r="L171" i="1"/>
  <c r="L117" i="1"/>
  <c r="L127" i="1"/>
  <c r="J142" i="1" l="1"/>
  <c r="J127" i="1"/>
  <c r="J117" i="1"/>
  <c r="J104" i="1"/>
  <c r="J63" i="1"/>
  <c r="J57" i="1"/>
  <c r="J50" i="1"/>
  <c r="J38" i="1"/>
  <c r="J23" i="1"/>
  <c r="J9" i="1"/>
  <c r="G171" i="1" l="1"/>
  <c r="G152" i="1"/>
  <c r="G142" i="1"/>
  <c r="G127" i="1"/>
  <c r="G104" i="1"/>
  <c r="G117" i="1"/>
  <c r="G63" i="1"/>
  <c r="G57" i="1"/>
  <c r="G5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Donna</author>
  </authors>
  <commentList>
    <comment ref="F119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Donna: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7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Donna: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<sst xmlns="http://schemas.openxmlformats.org/spreadsheetml/2006/main" count="159" uniqueCount="140">
  <si>
    <t>ACTUAL</t>
  </si>
  <si>
    <t>REVENUE</t>
  </si>
  <si>
    <t>300.00 TAX REVENUE</t>
  </si>
  <si>
    <t>301.01  YORK HOUSING/PYMT LIEU OF TAX</t>
  </si>
  <si>
    <t>301.20  DELINQUENT REAL ESTATE TAX</t>
  </si>
  <si>
    <t>301.00  TOTAL REAL ESTATE TAXES</t>
  </si>
  <si>
    <t>310.10  REALTY TRANSFER TAX</t>
  </si>
  <si>
    <t>310.22  YATB EARNED INCOME TAX - CURRENT</t>
  </si>
  <si>
    <t>320.00  LICENSES &amp; PERMITS</t>
  </si>
  <si>
    <t>320.01  ZONING PERMITS</t>
  </si>
  <si>
    <t>320.03  COLUMBIA GAS PERMITS</t>
  </si>
  <si>
    <t>320.04  ZONING APPLICATION</t>
  </si>
  <si>
    <t>320.06  REAL ESTATE CERTIFICATION FEE</t>
  </si>
  <si>
    <t>320.00  TOTAL LICENSES &amp; PERMITS</t>
  </si>
  <si>
    <t>321.80  CABLE TV</t>
  </si>
  <si>
    <t>330.00  VIOLATIONS</t>
  </si>
  <si>
    <t>354.15  RECYCLE GRANT</t>
  </si>
  <si>
    <t>355.00  STATE SHARED REVENUES</t>
  </si>
  <si>
    <t>355.01  PUBLIC UTILITY TAX</t>
  </si>
  <si>
    <t>355.05  STATE AID PENSION</t>
  </si>
  <si>
    <t>355.07  FIRE COMPANY STATE AID</t>
  </si>
  <si>
    <t>355.00  TOTAL STATE SHARED REVENUES</t>
  </si>
  <si>
    <t>361.00  GENERAL GOVERNMENT CHARGES</t>
  </si>
  <si>
    <t>361.01  EMC INSURANCE DIVIDEND</t>
  </si>
  <si>
    <t xml:space="preserve">361.00  TOTAL GENERAL GOV'T CHARGES </t>
  </si>
  <si>
    <t>362.00  PUBLIC SAFETY</t>
  </si>
  <si>
    <t>362.13  WINDSOR TWP SHARE WC INSURANCE</t>
  </si>
  <si>
    <t>361.03  HANDICAPPED PARKING PERMIT</t>
  </si>
  <si>
    <t>362.17  RENTAL LICENSE</t>
  </si>
  <si>
    <t xml:space="preserve">362.00  TOTAL PUBLIC SAFETY </t>
  </si>
  <si>
    <t>364.30  MUNICIPAL SERVICE - SANITATION</t>
  </si>
  <si>
    <t>364.34  MUNICIPAL SERVICE - GARBAGE FEES</t>
  </si>
  <si>
    <t>364.30  TOTAL MUNICIPAL SERV - SANITATION</t>
  </si>
  <si>
    <t>EXPENSES</t>
  </si>
  <si>
    <t>400.00 GENERAL GOVERNMENT</t>
  </si>
  <si>
    <t>400.01  COUNCIL</t>
  </si>
  <si>
    <t>401.00  MAYOR</t>
  </si>
  <si>
    <t>402.00  AUDITORS</t>
  </si>
  <si>
    <t>403.00  TAX COLLECTOR COMMISSION</t>
  </si>
  <si>
    <t>403.40  TAX COLLECTOR SUPPLIES</t>
  </si>
  <si>
    <t>404.00  LEGAL SERVICES</t>
  </si>
  <si>
    <t>405.00  SECRETARY-TREASURER WAGES</t>
  </si>
  <si>
    <t>405.33  MILEAGE - SECRETARY-TREASURER</t>
  </si>
  <si>
    <t>406.01  BILLING PROGRAM</t>
  </si>
  <si>
    <t>406.02  OFFICE SUPPLIES</t>
  </si>
  <si>
    <t>406.03  POSTAGE</t>
  </si>
  <si>
    <t>406.13  YORK HOUSING/LIEU TAXES CO-SD</t>
  </si>
  <si>
    <t>407.00  WEBSITE</t>
  </si>
  <si>
    <t>408.30  ENGINEER</t>
  </si>
  <si>
    <t>409.00  BUILDING UTILITIES</t>
  </si>
  <si>
    <t>409.01  ELECTRIC SERVICE/AUTHORITY REIM</t>
  </si>
  <si>
    <t>409.10  GENERAL MATERIALS</t>
  </si>
  <si>
    <t>409.31  OFFICE CLEANING</t>
  </si>
  <si>
    <t>400.00  TOTAL GENERAL GOVERNMENT</t>
  </si>
  <si>
    <t>406.30  PRINTING &amp; ADVERTISING</t>
  </si>
  <si>
    <t>410.00  PUBLIC PROTECTION</t>
  </si>
  <si>
    <t>411.00  FIRE CO TAX   .077 MILL</t>
  </si>
  <si>
    <t>411.51  FIRE CO DONATION</t>
  </si>
  <si>
    <t>411.52  FIRE CO STATE AID</t>
  </si>
  <si>
    <t>412.00  RED LION AMBULANCE ASSOCIATION</t>
  </si>
  <si>
    <t>414.00  ZONING LEGAL SERVICES</t>
  </si>
  <si>
    <t>414.04  CODES ENFORCEMENT OFFICER</t>
  </si>
  <si>
    <t>410.00  TOTAL PUBLIC PROTECTION</t>
  </si>
  <si>
    <t>427.00  SOLID WASTE DISPOSAL / ASSOCIATED ITEMS</t>
  </si>
  <si>
    <t>427.01  GARBAGE COLLECTION/PENN WASTE</t>
  </si>
  <si>
    <t>427.02  GARBAGE DISPOSAL/YORK CO SOLID WASTE</t>
  </si>
  <si>
    <t>427.00  TOTAL SOLID WASTE DISPOSAL</t>
  </si>
  <si>
    <t>430.00  GENERAL SERVICES ADMIN - HIGHWAYS</t>
  </si>
  <si>
    <t>430.02  MAINTENANCE WAGES</t>
  </si>
  <si>
    <t>430.10  MAINTENANCE WAGES - OVERTIME</t>
  </si>
  <si>
    <t>430.33  MILEAGE REIM - CARR</t>
  </si>
  <si>
    <t>433.00  TRAFFIC SIGNAL  (ELECTRIC)</t>
  </si>
  <si>
    <t>434.00  STREET LIGHTS - MET ED  (ELECTRIC)</t>
  </si>
  <si>
    <t>438.01  HIGHWAY/MAINT MATERIALS</t>
  </si>
  <si>
    <t>438.03  HIGHWAY EQUIPMENT</t>
  </si>
  <si>
    <t>430.00  TOTAL GENERAL SERVICES ADMIN - HIGHWAYS</t>
  </si>
  <si>
    <t>451.00  CULTURE &amp; RECREATION</t>
  </si>
  <si>
    <t>451.03  RECREATION ELECTRIC</t>
  </si>
  <si>
    <t>451.05  BALL PARK SUPPLIES</t>
  </si>
  <si>
    <t>456.00  LIBRARY DONATIONS</t>
  </si>
  <si>
    <t>481.00  UNEMPLOYMENT COMP TAX PAYMENTS</t>
  </si>
  <si>
    <t>488.00  PENSION PAYMENTS</t>
  </si>
  <si>
    <t>361.07  REIMBURSEMENT INCOME  (GENERAL GOV'T)</t>
  </si>
  <si>
    <t>364.35 RECYCLE BINS</t>
  </si>
  <si>
    <t>401.01 MILEAGE REIM FOR COUNCIL</t>
  </si>
  <si>
    <t>TOTAL EXPENSES</t>
  </si>
  <si>
    <t>481.01  PAYROLL  TAX EXPENSES</t>
  </si>
  <si>
    <t>TOTAL REVENUE</t>
  </si>
  <si>
    <t xml:space="preserve">462.00 COMMUNITY DEVELOPMENT </t>
  </si>
  <si>
    <t>451.00  CULTURE &amp; RECREATION TOTAL</t>
  </si>
  <si>
    <t>451.06  GRASS CUTTING SERVICES</t>
  </si>
  <si>
    <t xml:space="preserve">                     </t>
  </si>
  <si>
    <t>438.02 MEMORIAL ELECTRIC</t>
  </si>
  <si>
    <t>427.03  ASSISTANCE WITH WATER, SEWER, GARB BILLING</t>
  </si>
  <si>
    <t>361.03  WAGES &amp; PENSION - AUTH REIM GEN FUNDS</t>
  </si>
  <si>
    <t>357.01  REIM of ELECTRIC FEES FROM AUTHORITY</t>
  </si>
  <si>
    <t>438.00  BRIDGE/HIGHWAY REPAIR</t>
  </si>
  <si>
    <t>451.01  REGIONAL RECREATION (PORTA POTTY)</t>
  </si>
  <si>
    <t>414.05  MILEAGE FOR CODES ENFORCEMENT OFFICER</t>
  </si>
  <si>
    <t>487.00  MEDICAL INSURANCE  (EMPLOYEE COVERAGE)</t>
  </si>
  <si>
    <t>SURPLUS</t>
  </si>
  <si>
    <t>456.01  LIONS CLUB DONATION</t>
  </si>
  <si>
    <t>YEAR TO DATE</t>
  </si>
  <si>
    <t>410.00  CONSTABLE SERVICES</t>
  </si>
  <si>
    <t>301.10  CURRENT REAL ESTATE TAX      2.8 MILL</t>
  </si>
  <si>
    <t>432.00 SNOW REMOVAL / STREET SWEEPING</t>
  </si>
  <si>
    <t>436.00 STORM SEWER CLEANOUT</t>
  </si>
  <si>
    <t xml:space="preserve">YEAR TO DATE </t>
  </si>
  <si>
    <t>419.01  ANIMAL CONTROL / SPCA</t>
  </si>
  <si>
    <t>486.00  LIABILITY &amp; WORKERS COMP INSURANCE</t>
  </si>
  <si>
    <t>NOTES</t>
  </si>
  <si>
    <t>TOTAL INCOME</t>
  </si>
  <si>
    <t xml:space="preserve"> GEN FUNDS PAY $5,000/AUTH PAYS $10,000</t>
  </si>
  <si>
    <t xml:space="preserve"> </t>
  </si>
  <si>
    <t>427.10  AUTHORITY PAY / REIMBURSED BY AUTH</t>
  </si>
  <si>
    <t>2026 BUDGET</t>
  </si>
  <si>
    <t xml:space="preserve"> GENERAL FUNDS BUDGET 2026</t>
  </si>
  <si>
    <t xml:space="preserve">GENERAL FUNDS BUDGET 2026 </t>
  </si>
  <si>
    <t>BUDGET 2026</t>
  </si>
  <si>
    <t xml:space="preserve">GENERAL FUNDS BUDGET 2026  </t>
  </si>
  <si>
    <t>GENERAL FUNDS BUDGET 2026</t>
  </si>
  <si>
    <t>AUTH PAYS 2/3'S OF EMPLOYEE SALARIES</t>
  </si>
  <si>
    <t xml:space="preserve">STATE AID, AUTH &amp; EMPLOYEES PAY $20,698 TOWARDS  </t>
  </si>
  <si>
    <t>PAYS FOR EMPLOYER FUNDED PENSION</t>
  </si>
  <si>
    <t>IS GIVEN TO FIRE CO</t>
  </si>
  <si>
    <t>REIM GRANT PROJECTS, MET ED STREET LIGHTS &amp; SUPPLIES</t>
  </si>
  <si>
    <r>
      <t xml:space="preserve">WALNUT CREEK PERMIT FEES  </t>
    </r>
    <r>
      <rPr>
        <sz val="11"/>
        <color theme="1"/>
        <rFont val="Calibri"/>
        <family val="2"/>
        <scheme val="minor"/>
      </rPr>
      <t>(320 &amp; 362)</t>
    </r>
  </si>
  <si>
    <t xml:space="preserve">PORTION PAYS ENGINEER FEES &amp; RECREATION FUND </t>
  </si>
  <si>
    <t>408.34  ENGINEER - WALNUT CREEK</t>
  </si>
  <si>
    <t>AUTH REIM $7,600</t>
  </si>
  <si>
    <r>
      <t xml:space="preserve">EMPLOYER FUNDED PENSION.  </t>
    </r>
    <r>
      <rPr>
        <b/>
        <sz val="9"/>
        <rFont val="Calibri"/>
        <family val="2"/>
        <scheme val="minor"/>
      </rPr>
      <t>GEN FUNDS PAYS $350</t>
    </r>
  </si>
  <si>
    <t>ELECTRIC FEE COMES DIRECTLY FROM THEIR ACCT.</t>
  </si>
  <si>
    <t>THIS WILL COVER INTERNET &amp; PHONE BILL</t>
  </si>
  <si>
    <t xml:space="preserve">   TOTAL REVENUE</t>
  </si>
  <si>
    <t xml:space="preserve">   TOTAL EXPENSES</t>
  </si>
  <si>
    <t xml:space="preserve">   SURPLUS</t>
  </si>
  <si>
    <t>415.00  EMA SERVICES/RESIDENT NOTIFICATION SYS</t>
  </si>
  <si>
    <t>462.02 FOOD PANTRY DONATION</t>
  </si>
  <si>
    <t xml:space="preserve"> GEN FUNDS PAY $19,489 / AUTH PAYS $38,979</t>
  </si>
  <si>
    <t xml:space="preserve">  GEN FUNDS PAYS $16,470 / AUTH PAYS $32,941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</si>
</sst>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 style="thick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4" fontId="0" fillId="0" borderId="0" xfId="0" applyNumberFormat="1"/>
    <xf numFmtId="4" fontId="1" fillId="0" borderId="1" xfId="0" applyNumberFormat="1" applyFont="1" applyBorder="1"/>
    <xf numFmtId="4" fontId="1" fillId="0" borderId="0" xfId="0" applyNumberFormat="1" applyFont="1"/>
    <xf numFmtId="0" fontId="1" fillId="0" borderId="0" xfId="0" applyFont="1"/>
    <xf numFmtId="4" fontId="1" fillId="0" borderId="2" xfId="0" applyNumberFormat="1" applyFont="1" applyBorder="1"/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14" fontId="1" fillId="2" borderId="0" xfId="0" applyNumberFormat="1" applyFont="1" applyFill="1"/>
    <xf numFmtId="0" fontId="3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7" fillId="0" borderId="0" xfId="0" applyNumberFormat="1" applyFont="1"/>
    <xf numFmtId="0" fontId="0" fillId="0" borderId="0" xfId="0" applyAlignment="1">
      <alignment horizontal="right"/>
    </xf>
    <xf numFmtId="0" fontId="0" fillId="2" borderId="0" xfId="0" applyFill="1"/>
    <xf numFmtId="0" fontId="0" fillId="3" borderId="0" xfId="0" applyFill="1"/>
    <xf numFmtId="0" fontId="1" fillId="3" borderId="0" xfId="0" applyFont="1" applyFill="1"/>
    <xf numFmtId="4" fontId="0" fillId="3" borderId="0" xfId="0" applyNumberFormat="1" applyFill="1"/>
    <xf numFmtId="4" fontId="5" fillId="0" borderId="0" xfId="0" applyNumberFormat="1" applyFont="1"/>
    <xf numFmtId="4" fontId="1" fillId="2" borderId="0" xfId="0" applyNumberFormat="1" applyFont="1" applyFill="1" applyAlignment="1">
      <alignment horizontal="center"/>
    </xf>
    <xf numFmtId="14" fontId="1" fillId="2" borderId="0" xfId="0" applyNumberFormat="1" applyFont="1" applyFill="1" applyAlignment="1">
      <alignment horizontal="center"/>
    </xf>
    <xf numFmtId="0" fontId="10" fillId="0" borderId="0" xfId="0" applyFont="1"/>
    <xf numFmtId="4" fontId="1" fillId="3" borderId="0" xfId="0" applyNumberFormat="1" applyFont="1" applyFill="1"/>
    <xf numFmtId="4" fontId="11" fillId="0" borderId="0" xfId="0" applyNumberFormat="1" applyFont="1"/>
    <xf numFmtId="0" fontId="11" fillId="0" borderId="0" xfId="0" applyFont="1"/>
    <xf numFmtId="4" fontId="12" fillId="0" borderId="0" xfId="0" applyNumberFormat="1" applyFont="1"/>
    <xf numFmtId="4" fontId="2" fillId="3" borderId="0" xfId="0" applyNumberFormat="1" applyFont="1" applyFill="1"/>
    <xf numFmtId="4" fontId="3" fillId="3" borderId="0" xfId="0" applyNumberFormat="1" applyFont="1" applyFill="1"/>
    <xf numFmtId="3" fontId="1" fillId="0" borderId="0" xfId="0" applyNumberFormat="1" applyFont="1"/>
    <xf numFmtId="4" fontId="1" fillId="0" borderId="0" xfId="0" applyNumberFormat="1" applyFont="1" applyAlignment="1">
      <alignment horizontal="center"/>
    </xf>
    <xf numFmtId="4" fontId="0" fillId="4" borderId="0" xfId="0" applyNumberFormat="1" applyFill="1"/>
    <xf numFmtId="14" fontId="1" fillId="3" borderId="0" xfId="0" applyNumberFormat="1" applyFont="1" applyFill="1" applyAlignment="1">
      <alignment horizontal="center"/>
    </xf>
    <xf numFmtId="0" fontId="13" fillId="0" borderId="0" xfId="0" applyFont="1"/>
    <xf numFmtId="14" fontId="4" fillId="0" borderId="0" xfId="0" applyNumberFormat="1" applyFont="1" applyAlignment="1">
      <alignment horizontal="center"/>
    </xf>
    <xf numFmtId="0" fontId="0" fillId="5" borderId="0" xfId="0" applyFill="1"/>
    <xf numFmtId="0" fontId="1" fillId="5" borderId="0" xfId="0" applyFont="1" applyFill="1"/>
    <xf numFmtId="3" fontId="4" fillId="5" borderId="0" xfId="0" applyNumberFormat="1" applyFont="1" applyFill="1"/>
    <xf numFmtId="4" fontId="2" fillId="5" borderId="0" xfId="0" applyNumberFormat="1" applyFont="1" applyFill="1"/>
    <xf numFmtId="4" fontId="0" fillId="5" borderId="0" xfId="0" applyNumberFormat="1" applyFill="1"/>
    <xf numFmtId="4" fontId="1" fillId="5" borderId="0" xfId="0" applyNumberFormat="1" applyFont="1" applyFill="1"/>
    <xf numFmtId="4" fontId="1" fillId="5" borderId="0" xfId="0" applyNumberFormat="1" applyFont="1" applyFill="1" applyAlignment="1">
      <alignment horizontal="center"/>
    </xf>
    <xf numFmtId="4" fontId="10" fillId="5" borderId="0" xfId="0" applyNumberFormat="1" applyFont="1" applyFill="1"/>
    <xf numFmtId="4" fontId="4" fillId="5" borderId="0" xfId="0" applyNumberFormat="1" applyFont="1" applyFill="1"/>
    <xf numFmtId="14" fontId="1" fillId="5" borderId="0" xfId="0" applyNumberFormat="1" applyFont="1" applyFill="1" applyAlignment="1">
      <alignment horizontal="center"/>
    </xf>
    <xf numFmtId="4" fontId="13" fillId="5" borderId="0" xfId="0" applyNumberFormat="1" applyFont="1" applyFill="1"/>
    <xf numFmtId="4" fontId="3" fillId="5" borderId="0" xfId="0" applyNumberFormat="1" applyFont="1" applyFill="1"/>
    <xf numFmtId="0" fontId="16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/>
    <xf numFmtId="0" fontId="3" fillId="5" borderId="0" xfId="0" applyFont="1" applyFill="1"/>
    <xf numFmtId="0" fontId="18" fillId="0" borderId="0" xfId="0" applyFont="1"/>
    <xf numFmtId="0" fontId="13" fillId="2" borderId="0" xfId="0" applyFont="1" applyFill="1"/>
    <xf numFmtId="0" fontId="13" fillId="5" borderId="0" xfId="0" applyFont="1" applyFill="1"/>
    <xf numFmtId="0" fontId="19" fillId="0" borderId="0" xfId="0" applyFont="1"/>
    <xf numFmtId="0" fontId="20" fillId="0" borderId="0" xfId="0" applyFont="1"/>
    <xf numFmtId="0" fontId="3" fillId="2" borderId="0" xfId="0" applyFont="1" applyFill="1"/>
    <xf numFmtId="4" fontId="3" fillId="0" borderId="0" xfId="0" applyNumberFormat="1" applyFont="1"/>
    <xf numFmtId="4" fontId="0" fillId="2" borderId="0" xfId="0" applyNumberFormat="1" applyFill="1"/>
    <xf numFmtId="0" fontId="0" fillId="6" borderId="0" xfId="0" applyFill="1"/>
    <xf numFmtId="0" fontId="1" fillId="5" borderId="0" xfId="0" applyFont="1" applyFill="1" applyAlignment="1">
      <alignment horizontal="center"/>
    </xf>
    <xf numFmtId="4" fontId="2" fillId="0" borderId="0" xfId="0" applyNumberFormat="1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1" fillId="0" borderId="0" xfId="0" applyFont="1"/>
    <xf numFmtId="0" fontId="1" fillId="6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17"/>
  <sheetViews>
    <sheetView tabSelected="1" topLeftCell="A45" workbookViewId="0">
      <selection activeCell="L193" sqref="L193"/>
    </sheetView>
  </sheetViews>
  <sheetFormatPr defaultRowHeight="15" x14ac:dyDescent="0.25"/>
  <cols>
    <col min="1" max="1" width="0.85546875" customWidth="1"/>
    <col min="2" max="2" width="1.5703125" customWidth="1"/>
    <col min="3" max="3" width="1.85546875" customWidth="1"/>
    <col min="4" max="4" width="8.7109375" hidden="1" customWidth="1"/>
    <col min="5" max="5" width="1.5703125" customWidth="1"/>
    <col min="6" max="6" width="41" customWidth="1"/>
    <col min="7" max="7" width="10.42578125" hidden="1" customWidth="1"/>
    <col min="8" max="8" width="0.28515625" hidden="1" customWidth="1"/>
    <col min="9" max="9" width="3.7109375" customWidth="1"/>
    <col min="10" max="10" width="15.42578125" customWidth="1"/>
    <col min="11" max="11" width="4.140625" customWidth="1"/>
    <col min="12" max="12" width="15" customWidth="1"/>
    <col min="13" max="13" width="43.85546875" customWidth="1"/>
    <col min="14" max="14" width="27.28515625" customWidth="1"/>
    <col min="15" max="15" width="0.140625" hidden="1" customWidth="1"/>
  </cols>
  <sheetData>
    <row r="1" spans="1:17" x14ac:dyDescent="0.25">
      <c r="A1" s="7" t="s">
        <v>91</v>
      </c>
      <c r="B1" s="7" t="s">
        <v>116</v>
      </c>
      <c r="C1" s="7"/>
      <c r="D1" s="7"/>
      <c r="E1" s="7"/>
      <c r="F1" s="7"/>
      <c r="G1" s="8"/>
      <c r="H1" s="8"/>
      <c r="I1" s="39"/>
      <c r="J1" s="8" t="s">
        <v>102</v>
      </c>
      <c r="K1" s="39"/>
      <c r="L1" s="8" t="s">
        <v>115</v>
      </c>
      <c r="M1" s="8" t="s">
        <v>110</v>
      </c>
      <c r="N1" s="12"/>
      <c r="O1" s="19"/>
    </row>
    <row r="2" spans="1:17" x14ac:dyDescent="0.25">
      <c r="A2" s="7"/>
      <c r="B2" s="7"/>
      <c r="C2" s="7"/>
      <c r="D2" s="7"/>
      <c r="E2" s="7"/>
      <c r="F2" s="7"/>
      <c r="G2" s="9"/>
      <c r="H2" s="9"/>
      <c r="I2" s="39"/>
      <c r="J2" s="25">
        <v>45952</v>
      </c>
      <c r="K2" s="39"/>
      <c r="L2" s="7"/>
      <c r="M2" s="7"/>
      <c r="O2" s="19"/>
    </row>
    <row r="3" spans="1:17" ht="15.75" x14ac:dyDescent="0.25">
      <c r="A3" s="54" t="s">
        <v>1</v>
      </c>
      <c r="B3" s="52"/>
      <c r="C3" s="11"/>
      <c r="D3" s="6"/>
      <c r="E3" s="6"/>
      <c r="F3" s="53"/>
      <c r="H3" s="21"/>
      <c r="I3" s="40"/>
      <c r="J3" s="4"/>
      <c r="K3" s="40"/>
    </row>
    <row r="4" spans="1:17" x14ac:dyDescent="0.25">
      <c r="A4" s="11"/>
      <c r="B4" s="11"/>
      <c r="C4" s="11"/>
      <c r="D4" s="6"/>
      <c r="E4" s="6"/>
      <c r="F4" s="11"/>
      <c r="H4" s="21"/>
      <c r="I4" s="40"/>
      <c r="J4" s="4"/>
      <c r="K4" s="41"/>
      <c r="L4" s="6"/>
      <c r="M4" s="6"/>
      <c r="N4" s="6"/>
    </row>
    <row r="5" spans="1:17" x14ac:dyDescent="0.25">
      <c r="A5" s="4" t="s">
        <v>2</v>
      </c>
      <c r="B5" s="4"/>
      <c r="C5" s="4"/>
      <c r="G5" s="1"/>
      <c r="H5" s="22"/>
      <c r="I5" s="43"/>
      <c r="J5" s="1"/>
      <c r="K5" s="42"/>
      <c r="L5" s="6"/>
      <c r="M5" s="6"/>
      <c r="N5" s="6"/>
    </row>
    <row r="6" spans="1:17" x14ac:dyDescent="0.25">
      <c r="B6" t="s">
        <v>3</v>
      </c>
      <c r="G6" s="1"/>
      <c r="H6" s="22"/>
      <c r="I6" s="43"/>
      <c r="J6" s="1">
        <v>0</v>
      </c>
      <c r="K6" s="43"/>
      <c r="L6" s="1">
        <v>300</v>
      </c>
      <c r="M6" s="6"/>
      <c r="N6" s="11"/>
    </row>
    <row r="7" spans="1:17" x14ac:dyDescent="0.25">
      <c r="B7" t="s">
        <v>104</v>
      </c>
      <c r="G7" s="1"/>
      <c r="H7" s="22"/>
      <c r="I7" s="43"/>
      <c r="J7" s="1">
        <v>139074</v>
      </c>
      <c r="K7" s="43"/>
      <c r="L7" s="1">
        <v>150000</v>
      </c>
      <c r="M7" s="10"/>
    </row>
    <row r="8" spans="1:17" ht="15.75" thickBot="1" x14ac:dyDescent="0.3">
      <c r="B8" t="s">
        <v>4</v>
      </c>
      <c r="G8" s="1"/>
      <c r="H8" s="22"/>
      <c r="I8" s="43"/>
      <c r="J8" s="1">
        <v>10527</v>
      </c>
      <c r="K8" s="43"/>
      <c r="L8" s="1">
        <v>10000</v>
      </c>
    </row>
    <row r="9" spans="1:17" x14ac:dyDescent="0.25">
      <c r="B9" t="s">
        <v>5</v>
      </c>
      <c r="G9" s="2"/>
      <c r="H9" s="27"/>
      <c r="I9" s="44"/>
      <c r="J9" s="2">
        <f>SUM(J6:J8)</f>
        <v>149601</v>
      </c>
      <c r="K9" s="44"/>
      <c r="L9" s="2">
        <f>SUM(L6:L8)</f>
        <v>160300</v>
      </c>
    </row>
    <row r="10" spans="1:17" x14ac:dyDescent="0.25">
      <c r="G10" s="3"/>
      <c r="H10" s="27"/>
      <c r="I10" s="44"/>
      <c r="J10" s="3"/>
      <c r="K10" s="43"/>
      <c r="L10" s="1"/>
    </row>
    <row r="11" spans="1:17" x14ac:dyDescent="0.25">
      <c r="G11" s="1"/>
      <c r="H11" s="22"/>
      <c r="I11" s="43"/>
      <c r="J11" s="1"/>
      <c r="K11" s="43"/>
      <c r="L11" s="1"/>
    </row>
    <row r="12" spans="1:17" x14ac:dyDescent="0.25">
      <c r="B12" t="s">
        <v>6</v>
      </c>
      <c r="G12" s="3"/>
      <c r="H12" s="27"/>
      <c r="I12" s="44"/>
      <c r="J12" s="3">
        <v>65750</v>
      </c>
      <c r="K12" s="44"/>
      <c r="L12" s="3">
        <v>70000</v>
      </c>
      <c r="N12" s="10"/>
      <c r="O12" s="10"/>
      <c r="P12" s="10"/>
      <c r="Q12" s="10"/>
    </row>
    <row r="13" spans="1:17" x14ac:dyDescent="0.25">
      <c r="G13" s="3"/>
      <c r="H13" s="27"/>
      <c r="I13" s="44"/>
      <c r="J13" s="3"/>
      <c r="K13" s="44"/>
      <c r="L13" s="1"/>
      <c r="N13" s="10"/>
      <c r="O13" s="10"/>
      <c r="P13" s="10"/>
      <c r="Q13" s="10"/>
    </row>
    <row r="14" spans="1:17" x14ac:dyDescent="0.25">
      <c r="G14" s="1"/>
      <c r="H14" s="22"/>
      <c r="I14" s="43"/>
      <c r="J14" s="1"/>
      <c r="K14" s="43"/>
      <c r="L14" s="1"/>
      <c r="N14" s="10"/>
      <c r="O14" s="10"/>
      <c r="P14" s="10"/>
      <c r="Q14" s="10"/>
    </row>
    <row r="15" spans="1:17" x14ac:dyDescent="0.25">
      <c r="B15" t="s">
        <v>7</v>
      </c>
      <c r="G15" s="3"/>
      <c r="H15" s="27"/>
      <c r="I15" s="44"/>
      <c r="J15" s="3">
        <v>138455</v>
      </c>
      <c r="K15" s="44"/>
      <c r="L15" s="3">
        <v>150000</v>
      </c>
      <c r="N15" s="60"/>
      <c r="O15" s="10"/>
      <c r="P15" s="10"/>
      <c r="Q15" s="10"/>
    </row>
    <row r="16" spans="1:17" x14ac:dyDescent="0.25">
      <c r="G16" s="3"/>
      <c r="H16" s="27"/>
      <c r="I16" s="44"/>
      <c r="J16" s="3"/>
      <c r="K16" s="44"/>
      <c r="L16" s="1"/>
      <c r="N16" s="10"/>
      <c r="O16" s="10"/>
      <c r="P16" s="10"/>
      <c r="Q16" s="10"/>
    </row>
    <row r="17" spans="1:17" x14ac:dyDescent="0.25">
      <c r="G17" s="1"/>
      <c r="H17" s="22"/>
      <c r="I17" s="43"/>
      <c r="J17" s="1"/>
      <c r="K17" s="43"/>
      <c r="L17" s="1"/>
      <c r="N17" s="10"/>
      <c r="O17" s="10"/>
      <c r="P17" s="10"/>
      <c r="Q17" s="10"/>
    </row>
    <row r="18" spans="1:17" x14ac:dyDescent="0.25">
      <c r="A18" s="4" t="s">
        <v>8</v>
      </c>
      <c r="B18" s="4"/>
      <c r="C18" s="4"/>
      <c r="D18" s="4"/>
      <c r="G18" s="1"/>
      <c r="H18" s="22"/>
      <c r="I18" s="43"/>
      <c r="J18" s="1"/>
      <c r="K18" s="43"/>
      <c r="L18" s="1"/>
      <c r="N18" s="10"/>
      <c r="O18" s="10"/>
      <c r="P18" s="10"/>
      <c r="Q18" s="10"/>
    </row>
    <row r="19" spans="1:17" x14ac:dyDescent="0.25">
      <c r="B19" t="s">
        <v>9</v>
      </c>
      <c r="G19" s="35"/>
      <c r="H19" s="22"/>
      <c r="I19" s="43"/>
      <c r="J19" s="1">
        <v>1587</v>
      </c>
      <c r="K19" s="43"/>
      <c r="L19" s="1">
        <v>1500</v>
      </c>
      <c r="N19" s="10"/>
      <c r="O19" s="10"/>
      <c r="P19" s="10"/>
      <c r="Q19" s="10"/>
    </row>
    <row r="20" spans="1:17" x14ac:dyDescent="0.25">
      <c r="B20" t="s">
        <v>10</v>
      </c>
      <c r="G20" s="1"/>
      <c r="H20" s="22"/>
      <c r="I20" s="43"/>
      <c r="J20" s="1">
        <v>0</v>
      </c>
      <c r="K20" s="43"/>
      <c r="L20" s="1">
        <v>300</v>
      </c>
      <c r="N20" s="10"/>
      <c r="O20" s="10"/>
      <c r="P20" s="10"/>
      <c r="Q20" s="10"/>
    </row>
    <row r="21" spans="1:17" x14ac:dyDescent="0.25">
      <c r="B21" t="s">
        <v>11</v>
      </c>
      <c r="G21" s="1"/>
      <c r="H21" s="22"/>
      <c r="I21" s="43"/>
      <c r="J21" s="1">
        <v>750</v>
      </c>
      <c r="K21" s="43"/>
      <c r="L21" s="1">
        <v>750</v>
      </c>
      <c r="M21" t="s">
        <v>113</v>
      </c>
      <c r="N21" s="10"/>
      <c r="O21" s="10"/>
      <c r="P21" s="10"/>
      <c r="Q21" s="10"/>
    </row>
    <row r="22" spans="1:17" ht="15.75" thickBot="1" x14ac:dyDescent="0.3">
      <c r="B22" t="s">
        <v>12</v>
      </c>
      <c r="G22" s="35"/>
      <c r="H22" s="22"/>
      <c r="I22" s="43"/>
      <c r="J22" s="1">
        <v>900</v>
      </c>
      <c r="K22" s="43"/>
      <c r="L22" s="1">
        <v>1000</v>
      </c>
      <c r="N22" s="10"/>
      <c r="O22" s="10"/>
      <c r="P22" s="10"/>
      <c r="Q22" s="10"/>
    </row>
    <row r="23" spans="1:17" x14ac:dyDescent="0.25">
      <c r="B23" t="s">
        <v>13</v>
      </c>
      <c r="G23" s="2"/>
      <c r="H23" s="27"/>
      <c r="I23" s="44"/>
      <c r="J23" s="2">
        <f>SUM(J19:J22)</f>
        <v>3237</v>
      </c>
      <c r="K23" s="44"/>
      <c r="L23" s="2">
        <f>SUM(L19:L22)</f>
        <v>3550</v>
      </c>
      <c r="N23" s="10"/>
      <c r="O23" s="10"/>
      <c r="P23" s="10"/>
      <c r="Q23" s="10"/>
    </row>
    <row r="24" spans="1:17" x14ac:dyDescent="0.25">
      <c r="G24" s="3"/>
      <c r="H24" s="27"/>
      <c r="I24" s="44"/>
      <c r="J24" s="3"/>
      <c r="K24" s="44"/>
      <c r="L24" s="1"/>
      <c r="N24" s="10"/>
      <c r="O24" s="10"/>
      <c r="P24" s="10"/>
      <c r="Q24" s="10"/>
    </row>
    <row r="25" spans="1:17" x14ac:dyDescent="0.25">
      <c r="G25" s="1"/>
      <c r="H25" s="22"/>
      <c r="I25" s="43"/>
      <c r="J25" s="1"/>
      <c r="K25" s="43"/>
      <c r="L25" s="1"/>
      <c r="N25" s="10"/>
      <c r="O25" s="10"/>
      <c r="P25" s="10"/>
      <c r="Q25" s="10"/>
    </row>
    <row r="26" spans="1:17" x14ac:dyDescent="0.25">
      <c r="B26" s="4" t="s">
        <v>14</v>
      </c>
      <c r="E26" s="4"/>
      <c r="G26" s="3"/>
      <c r="H26" s="27"/>
      <c r="I26" s="44"/>
      <c r="J26" s="3">
        <v>8394</v>
      </c>
      <c r="K26" s="44"/>
      <c r="L26" s="3">
        <v>12000</v>
      </c>
      <c r="N26" s="10"/>
      <c r="O26" s="10"/>
      <c r="P26" s="10"/>
      <c r="Q26" s="10"/>
    </row>
    <row r="27" spans="1:17" x14ac:dyDescent="0.25">
      <c r="H27" s="20"/>
      <c r="I27" s="39"/>
      <c r="K27" s="43"/>
      <c r="L27" s="1"/>
      <c r="N27" s="10"/>
      <c r="O27" s="10"/>
      <c r="P27" s="10"/>
      <c r="Q27" s="10"/>
    </row>
    <row r="28" spans="1:17" x14ac:dyDescent="0.25">
      <c r="A28" s="4" t="s">
        <v>15</v>
      </c>
      <c r="B28" s="4"/>
      <c r="C28" s="4"/>
      <c r="G28" s="3"/>
      <c r="H28" s="27"/>
      <c r="I28" s="44"/>
      <c r="J28" s="3">
        <v>3520</v>
      </c>
      <c r="K28" s="44"/>
      <c r="L28" s="3">
        <v>5000</v>
      </c>
      <c r="N28" s="10"/>
      <c r="O28" s="10"/>
      <c r="P28" s="10"/>
      <c r="Q28" s="10"/>
    </row>
    <row r="29" spans="1:17" x14ac:dyDescent="0.25">
      <c r="A29" s="4"/>
      <c r="B29" s="4"/>
      <c r="C29" s="4"/>
      <c r="G29" s="3"/>
      <c r="H29" s="27"/>
      <c r="I29" s="44"/>
      <c r="J29" s="3"/>
      <c r="K29" s="44"/>
      <c r="L29" s="1"/>
      <c r="N29" s="10"/>
      <c r="O29" s="10"/>
      <c r="P29" s="10"/>
      <c r="Q29" s="10"/>
    </row>
    <row r="30" spans="1:17" x14ac:dyDescent="0.25">
      <c r="G30" s="1"/>
      <c r="H30" s="22"/>
      <c r="I30" s="43"/>
      <c r="J30" s="1"/>
      <c r="K30" s="43"/>
      <c r="L30" s="1"/>
      <c r="N30" s="10"/>
      <c r="O30" s="10"/>
      <c r="P30" s="10"/>
      <c r="Q30" s="10"/>
    </row>
    <row r="31" spans="1:17" x14ac:dyDescent="0.25">
      <c r="B31" s="4" t="s">
        <v>16</v>
      </c>
      <c r="G31" s="1"/>
      <c r="H31" s="22"/>
      <c r="I31" s="46"/>
      <c r="J31" s="3">
        <v>0</v>
      </c>
      <c r="K31" s="43"/>
      <c r="L31" s="3">
        <v>300</v>
      </c>
      <c r="M31" s="6"/>
      <c r="N31" s="10"/>
      <c r="O31" s="10"/>
      <c r="P31" s="10"/>
      <c r="Q31" s="10"/>
    </row>
    <row r="32" spans="1:17" x14ac:dyDescent="0.25">
      <c r="G32" s="3"/>
      <c r="H32" s="27"/>
      <c r="I32" s="47"/>
      <c r="J32" s="3"/>
      <c r="K32" s="44"/>
      <c r="L32" s="1"/>
      <c r="N32" s="10"/>
      <c r="O32" s="10"/>
      <c r="P32" s="10"/>
      <c r="Q32" s="10"/>
    </row>
    <row r="33" spans="1:17" x14ac:dyDescent="0.25">
      <c r="A33" s="4"/>
      <c r="B33" s="4"/>
      <c r="C33" s="4"/>
      <c r="D33" s="4"/>
      <c r="E33" s="4"/>
      <c r="F33" s="12"/>
      <c r="G33" s="13"/>
      <c r="H33" s="36"/>
      <c r="I33" s="48"/>
      <c r="J33" s="13"/>
      <c r="K33" s="45"/>
      <c r="L33" s="1"/>
      <c r="N33" s="10"/>
      <c r="O33" s="10"/>
      <c r="P33" s="10"/>
      <c r="Q33" s="10"/>
    </row>
    <row r="34" spans="1:17" x14ac:dyDescent="0.25">
      <c r="A34" s="4" t="s">
        <v>17</v>
      </c>
      <c r="B34" s="4"/>
      <c r="C34" s="4"/>
      <c r="D34" s="4"/>
      <c r="G34" s="1"/>
      <c r="H34" s="22"/>
      <c r="I34" s="43"/>
      <c r="J34" s="1"/>
      <c r="K34" s="43"/>
      <c r="L34" s="1"/>
      <c r="N34" s="10"/>
      <c r="O34" s="10"/>
      <c r="P34" s="10"/>
      <c r="Q34" s="10"/>
    </row>
    <row r="35" spans="1:17" x14ac:dyDescent="0.25">
      <c r="B35" t="s">
        <v>18</v>
      </c>
      <c r="G35" s="1"/>
      <c r="H35" s="22"/>
      <c r="I35" s="43"/>
      <c r="J35" s="1">
        <v>339</v>
      </c>
      <c r="K35" s="43"/>
      <c r="L35" s="1">
        <v>300</v>
      </c>
      <c r="N35" s="51"/>
      <c r="O35" s="10"/>
      <c r="P35" s="10"/>
      <c r="Q35" s="10"/>
    </row>
    <row r="36" spans="1:17" x14ac:dyDescent="0.25">
      <c r="B36" t="s">
        <v>19</v>
      </c>
      <c r="G36" s="1"/>
      <c r="H36" s="22"/>
      <c r="I36" s="43"/>
      <c r="J36" s="1">
        <v>13331</v>
      </c>
      <c r="K36" s="43"/>
      <c r="L36" s="1">
        <v>14000</v>
      </c>
      <c r="M36" s="11" t="s">
        <v>123</v>
      </c>
      <c r="N36" s="51"/>
      <c r="O36" s="10"/>
      <c r="P36" s="10"/>
      <c r="Q36" s="10"/>
    </row>
    <row r="37" spans="1:17" ht="15.75" thickBot="1" x14ac:dyDescent="0.3">
      <c r="B37" t="s">
        <v>20</v>
      </c>
      <c r="G37" s="1"/>
      <c r="H37" s="22"/>
      <c r="I37" s="43"/>
      <c r="J37" s="1">
        <v>7046</v>
      </c>
      <c r="K37" s="43"/>
      <c r="L37" s="1">
        <v>8000</v>
      </c>
      <c r="M37" s="11" t="s">
        <v>124</v>
      </c>
      <c r="N37" s="51"/>
      <c r="O37" s="10"/>
      <c r="P37" s="10"/>
      <c r="Q37" s="10"/>
    </row>
    <row r="38" spans="1:17" x14ac:dyDescent="0.25">
      <c r="B38" t="s">
        <v>21</v>
      </c>
      <c r="G38" s="2"/>
      <c r="H38" s="27"/>
      <c r="I38" s="44"/>
      <c r="J38" s="2">
        <f>SUM(J35:J37)</f>
        <v>20716</v>
      </c>
      <c r="K38" s="44"/>
      <c r="L38" s="2">
        <f>SUM(L35:L37)</f>
        <v>22300</v>
      </c>
      <c r="N38" s="10"/>
      <c r="O38" s="10"/>
      <c r="P38" s="10"/>
      <c r="Q38" s="10"/>
    </row>
    <row r="39" spans="1:17" x14ac:dyDescent="0.25">
      <c r="G39" s="3"/>
      <c r="H39" s="27"/>
      <c r="I39" s="44"/>
      <c r="J39" s="3"/>
      <c r="K39" s="44"/>
      <c r="L39" s="1"/>
      <c r="N39" s="10"/>
      <c r="O39" s="10"/>
      <c r="P39" s="10"/>
      <c r="Q39" s="10"/>
    </row>
    <row r="40" spans="1:17" x14ac:dyDescent="0.25">
      <c r="A40" s="7" t="s">
        <v>117</v>
      </c>
      <c r="B40" s="7"/>
      <c r="C40" s="7"/>
      <c r="D40" s="7"/>
      <c r="E40" s="7"/>
      <c r="F40" s="7"/>
      <c r="G40" s="24" t="s">
        <v>0</v>
      </c>
      <c r="H40" s="24"/>
      <c r="I40" s="45"/>
      <c r="J40" s="24" t="s">
        <v>102</v>
      </c>
      <c r="K40" s="39"/>
      <c r="L40" s="24" t="s">
        <v>118</v>
      </c>
      <c r="M40" s="8" t="s">
        <v>110</v>
      </c>
      <c r="N40" s="10"/>
      <c r="O40" s="61"/>
      <c r="P40" s="10"/>
      <c r="Q40" s="10"/>
    </row>
    <row r="41" spans="1:17" x14ac:dyDescent="0.25">
      <c r="A41" s="19"/>
      <c r="B41" s="19"/>
      <c r="C41" s="19"/>
      <c r="D41" s="19"/>
      <c r="E41" s="19"/>
      <c r="F41" s="57" t="s">
        <v>1</v>
      </c>
      <c r="G41" s="25">
        <v>44425</v>
      </c>
      <c r="H41" s="25"/>
      <c r="I41" s="48"/>
      <c r="J41" s="25">
        <v>45952</v>
      </c>
      <c r="K41" s="39"/>
      <c r="L41" s="63"/>
      <c r="M41" s="19"/>
      <c r="N41" s="10"/>
      <c r="O41" s="61"/>
      <c r="P41" s="10"/>
      <c r="Q41" s="10"/>
    </row>
    <row r="42" spans="1:17" x14ac:dyDescent="0.25">
      <c r="A42" s="19"/>
      <c r="G42" s="13"/>
      <c r="H42" s="13"/>
      <c r="I42" s="48"/>
      <c r="J42" s="13"/>
      <c r="K42" s="39"/>
      <c r="L42" s="1"/>
      <c r="N42" s="10"/>
      <c r="O42" s="10"/>
      <c r="P42" s="10"/>
      <c r="Q42" s="10"/>
    </row>
    <row r="43" spans="1:17" ht="15.75" thickBot="1" x14ac:dyDescent="0.3">
      <c r="B43" t="s">
        <v>95</v>
      </c>
      <c r="G43" s="1">
        <v>2501</v>
      </c>
      <c r="H43" s="22"/>
      <c r="I43" s="43"/>
      <c r="J43" s="3">
        <v>4067</v>
      </c>
      <c r="K43" s="43"/>
      <c r="L43" s="3">
        <v>3000</v>
      </c>
      <c r="M43" s="11" t="s">
        <v>131</v>
      </c>
      <c r="N43" s="10"/>
      <c r="O43" s="10"/>
      <c r="P43" s="10"/>
      <c r="Q43" s="10"/>
    </row>
    <row r="44" spans="1:17" x14ac:dyDescent="0.25">
      <c r="G44" s="2">
        <v>2501</v>
      </c>
      <c r="H44" s="27"/>
      <c r="I44" s="44"/>
      <c r="J44" s="3"/>
      <c r="K44" s="44"/>
      <c r="L44" s="1"/>
      <c r="M44" s="11" t="s">
        <v>132</v>
      </c>
      <c r="N44" s="10"/>
      <c r="O44" s="10"/>
      <c r="P44" s="10"/>
      <c r="Q44" s="10"/>
    </row>
    <row r="45" spans="1:17" x14ac:dyDescent="0.25">
      <c r="H45" s="20"/>
      <c r="I45" s="39"/>
      <c r="J45" s="1"/>
      <c r="K45" s="43"/>
      <c r="L45" s="1"/>
      <c r="N45" s="10"/>
      <c r="O45" s="10"/>
      <c r="P45" s="10"/>
      <c r="Q45" s="10"/>
    </row>
    <row r="46" spans="1:17" x14ac:dyDescent="0.25">
      <c r="A46" s="4" t="s">
        <v>22</v>
      </c>
      <c r="B46" s="4"/>
      <c r="C46" s="4"/>
      <c r="D46" s="4"/>
      <c r="E46" s="4"/>
      <c r="H46" s="20"/>
      <c r="I46" s="39"/>
      <c r="K46" s="43"/>
      <c r="L46" s="1"/>
      <c r="N46" s="10"/>
      <c r="O46" s="10"/>
      <c r="P46" s="10"/>
      <c r="Q46" s="10"/>
    </row>
    <row r="47" spans="1:17" x14ac:dyDescent="0.25">
      <c r="B47" t="s">
        <v>23</v>
      </c>
      <c r="G47" s="1"/>
      <c r="H47" s="22"/>
      <c r="I47" s="43"/>
      <c r="J47" s="1">
        <v>0</v>
      </c>
      <c r="K47" s="43"/>
      <c r="L47" s="1">
        <v>1000</v>
      </c>
      <c r="N47" s="51"/>
      <c r="O47" s="10"/>
      <c r="P47" s="10"/>
      <c r="Q47" s="10"/>
    </row>
    <row r="48" spans="1:17" x14ac:dyDescent="0.25">
      <c r="B48" t="s">
        <v>94</v>
      </c>
      <c r="G48" s="1">
        <v>31965</v>
      </c>
      <c r="H48" s="22"/>
      <c r="I48" s="43"/>
      <c r="J48" s="1">
        <v>80504</v>
      </c>
      <c r="K48" s="43"/>
      <c r="L48" s="66">
        <v>90000</v>
      </c>
      <c r="M48" s="60" t="s">
        <v>121</v>
      </c>
      <c r="N48" s="51"/>
      <c r="O48" s="10"/>
      <c r="P48" s="10"/>
      <c r="Q48" s="10"/>
    </row>
    <row r="49" spans="1:18" ht="15.75" thickBot="1" x14ac:dyDescent="0.3">
      <c r="B49" t="s">
        <v>82</v>
      </c>
      <c r="G49" s="1">
        <v>9025</v>
      </c>
      <c r="H49" s="31"/>
      <c r="I49" s="42"/>
      <c r="J49" s="1">
        <v>31848</v>
      </c>
      <c r="K49" s="43"/>
      <c r="L49" s="1">
        <v>15000</v>
      </c>
      <c r="M49" s="60" t="s">
        <v>125</v>
      </c>
      <c r="N49" s="51"/>
      <c r="O49" s="60"/>
      <c r="P49" s="10"/>
      <c r="Q49" s="10"/>
      <c r="R49" s="15"/>
    </row>
    <row r="50" spans="1:18" x14ac:dyDescent="0.25">
      <c r="B50" t="s">
        <v>24</v>
      </c>
      <c r="G50" s="2">
        <f>SUM(G48:G49)</f>
        <v>40990</v>
      </c>
      <c r="H50" s="27"/>
      <c r="I50" s="44"/>
      <c r="J50" s="2">
        <f>SUM(J47:J49)</f>
        <v>112352</v>
      </c>
      <c r="K50" s="44"/>
      <c r="L50" s="2">
        <f>SUM(L47:L49)</f>
        <v>106000</v>
      </c>
      <c r="N50" s="51"/>
      <c r="O50" s="60"/>
      <c r="P50" s="10"/>
      <c r="Q50" s="10"/>
      <c r="R50" s="15"/>
    </row>
    <row r="51" spans="1:18" x14ac:dyDescent="0.25">
      <c r="G51" s="3"/>
      <c r="H51" s="27"/>
      <c r="I51" s="44"/>
      <c r="J51" s="3"/>
      <c r="K51" s="44"/>
      <c r="L51" s="1"/>
      <c r="N51" s="60"/>
      <c r="O51" s="60"/>
      <c r="P51" s="10"/>
      <c r="Q51" s="10"/>
    </row>
    <row r="52" spans="1:18" x14ac:dyDescent="0.25">
      <c r="G52" s="1"/>
      <c r="H52" s="22"/>
      <c r="I52" s="43"/>
      <c r="J52" s="1"/>
      <c r="K52" s="43"/>
      <c r="L52" s="1"/>
      <c r="N52" s="10"/>
      <c r="O52" s="10"/>
      <c r="P52" s="10"/>
      <c r="Q52" s="10"/>
    </row>
    <row r="53" spans="1:18" x14ac:dyDescent="0.25">
      <c r="A53" s="4" t="s">
        <v>25</v>
      </c>
      <c r="B53" s="4"/>
      <c r="C53" s="4"/>
      <c r="G53" s="1"/>
      <c r="H53" s="22"/>
      <c r="I53" s="43"/>
      <c r="J53" s="1"/>
      <c r="K53" s="43"/>
      <c r="L53" s="1"/>
      <c r="N53" s="10"/>
      <c r="O53" s="10"/>
      <c r="P53" s="10"/>
      <c r="Q53" s="10"/>
    </row>
    <row r="54" spans="1:18" x14ac:dyDescent="0.25">
      <c r="B54" t="s">
        <v>26</v>
      </c>
      <c r="G54" s="1"/>
      <c r="H54" s="22"/>
      <c r="I54" s="43"/>
      <c r="J54" s="1">
        <v>12402</v>
      </c>
      <c r="K54" s="43"/>
      <c r="L54" s="1">
        <v>15000</v>
      </c>
      <c r="N54" s="51"/>
      <c r="O54" s="10"/>
      <c r="P54" s="10"/>
      <c r="Q54" s="10"/>
    </row>
    <row r="55" spans="1:18" x14ac:dyDescent="0.25">
      <c r="B55" t="s">
        <v>27</v>
      </c>
      <c r="G55" s="1">
        <v>125</v>
      </c>
      <c r="H55" s="22"/>
      <c r="I55" s="43"/>
      <c r="J55" s="1">
        <v>75</v>
      </c>
      <c r="K55" s="43"/>
      <c r="L55" s="1">
        <v>75</v>
      </c>
      <c r="N55" s="51"/>
      <c r="O55" s="10"/>
      <c r="P55" s="10"/>
      <c r="Q55" s="10"/>
    </row>
    <row r="56" spans="1:18" ht="15.75" thickBot="1" x14ac:dyDescent="0.3">
      <c r="B56" t="s">
        <v>28</v>
      </c>
      <c r="G56" s="1">
        <v>3700</v>
      </c>
      <c r="H56" s="22"/>
      <c r="I56" s="43"/>
      <c r="J56" s="1">
        <v>13100</v>
      </c>
      <c r="K56" s="43"/>
      <c r="L56" s="1">
        <v>30000</v>
      </c>
      <c r="N56" s="51"/>
      <c r="O56" s="10"/>
      <c r="P56" s="10"/>
      <c r="Q56" s="10"/>
    </row>
    <row r="57" spans="1:18" x14ac:dyDescent="0.25">
      <c r="B57" t="s">
        <v>29</v>
      </c>
      <c r="G57" s="2">
        <f>SUM(G54:G56)</f>
        <v>3825</v>
      </c>
      <c r="H57" s="27"/>
      <c r="I57" s="44"/>
      <c r="J57" s="2">
        <f>SUM(J54:J56)</f>
        <v>25577</v>
      </c>
      <c r="K57" s="44"/>
      <c r="L57" s="2">
        <f>SUM(L54:L56)</f>
        <v>45075</v>
      </c>
      <c r="N57" s="10"/>
      <c r="O57" s="10"/>
      <c r="P57" s="10"/>
      <c r="Q57" s="10"/>
    </row>
    <row r="58" spans="1:18" x14ac:dyDescent="0.25">
      <c r="G58" s="3"/>
      <c r="H58" s="27"/>
      <c r="I58" s="44"/>
      <c r="J58" s="3"/>
      <c r="K58" s="44"/>
      <c r="L58" s="1"/>
      <c r="N58" s="10"/>
      <c r="O58" s="10"/>
      <c r="P58" s="10"/>
      <c r="Q58" s="10"/>
    </row>
    <row r="59" spans="1:18" x14ac:dyDescent="0.25">
      <c r="G59" s="1"/>
      <c r="H59" s="22"/>
      <c r="I59" s="43"/>
      <c r="J59" s="1"/>
      <c r="K59" s="43"/>
      <c r="L59" s="1"/>
      <c r="N59" s="10"/>
      <c r="O59" s="10"/>
      <c r="P59" s="10"/>
      <c r="Q59" s="10"/>
    </row>
    <row r="60" spans="1:18" x14ac:dyDescent="0.25">
      <c r="A60" s="4" t="s">
        <v>30</v>
      </c>
      <c r="B60" s="4"/>
      <c r="C60" s="4"/>
      <c r="D60" s="4"/>
      <c r="E60" s="4"/>
      <c r="G60" s="1"/>
      <c r="H60" s="22"/>
      <c r="I60" s="43"/>
      <c r="J60" s="1"/>
      <c r="K60" s="43"/>
      <c r="L60" s="1"/>
      <c r="N60" s="10"/>
      <c r="O60" s="10"/>
      <c r="P60" s="10"/>
      <c r="Q60" s="10"/>
    </row>
    <row r="61" spans="1:18" x14ac:dyDescent="0.25">
      <c r="B61" t="s">
        <v>31</v>
      </c>
      <c r="G61" s="1">
        <v>65913</v>
      </c>
      <c r="H61" s="22"/>
      <c r="I61" s="43"/>
      <c r="J61" s="1">
        <v>220506</v>
      </c>
      <c r="K61" s="43"/>
      <c r="L61" s="1">
        <v>230000</v>
      </c>
      <c r="N61" s="10"/>
      <c r="O61" s="10"/>
      <c r="P61" s="10"/>
      <c r="Q61" s="10"/>
    </row>
    <row r="62" spans="1:18" ht="15.75" thickBot="1" x14ac:dyDescent="0.3">
      <c r="F62" t="s">
        <v>83</v>
      </c>
      <c r="G62" s="1">
        <v>140</v>
      </c>
      <c r="H62" s="22"/>
      <c r="I62" s="43"/>
      <c r="J62" s="1">
        <v>50</v>
      </c>
      <c r="K62" s="43"/>
      <c r="L62" s="1">
        <v>50</v>
      </c>
      <c r="N62" s="10"/>
      <c r="O62" s="10"/>
      <c r="P62" s="10"/>
      <c r="Q62" s="10"/>
    </row>
    <row r="63" spans="1:18" x14ac:dyDescent="0.25">
      <c r="B63" t="s">
        <v>32</v>
      </c>
      <c r="G63" s="2">
        <f>SUM(G61:G62)</f>
        <v>66053</v>
      </c>
      <c r="H63" s="27"/>
      <c r="I63" s="44"/>
      <c r="J63" s="2">
        <f>SUM(J61:J62)</f>
        <v>220556</v>
      </c>
      <c r="K63" s="44"/>
      <c r="L63" s="2">
        <f>SUM(L61:L62)</f>
        <v>230050</v>
      </c>
      <c r="N63" s="10"/>
      <c r="O63" s="10"/>
      <c r="P63" s="10"/>
      <c r="Q63" s="10"/>
    </row>
    <row r="64" spans="1:18" x14ac:dyDescent="0.25">
      <c r="G64" s="1"/>
      <c r="H64" s="22"/>
      <c r="I64" s="43"/>
      <c r="J64" s="1"/>
      <c r="K64" s="43"/>
      <c r="L64" s="1"/>
      <c r="N64" s="10"/>
      <c r="O64" s="10"/>
      <c r="P64" s="10"/>
      <c r="Q64" s="10"/>
    </row>
    <row r="65" spans="1:17" x14ac:dyDescent="0.25">
      <c r="C65" s="10"/>
      <c r="D65" s="10"/>
      <c r="E65" s="10"/>
      <c r="F65" s="4" t="s">
        <v>126</v>
      </c>
      <c r="G65" s="1"/>
      <c r="H65" s="22"/>
      <c r="I65" s="43"/>
      <c r="J65" s="3">
        <v>42720</v>
      </c>
      <c r="K65" s="43"/>
      <c r="L65" s="3">
        <v>45000</v>
      </c>
      <c r="M65" s="60" t="s">
        <v>127</v>
      </c>
      <c r="N65" s="51"/>
      <c r="O65" s="10"/>
      <c r="P65" s="10"/>
      <c r="Q65" s="10"/>
    </row>
    <row r="66" spans="1:17" x14ac:dyDescent="0.25">
      <c r="F66" s="4"/>
      <c r="G66" s="3"/>
      <c r="H66" s="27"/>
      <c r="I66" s="44"/>
      <c r="J66" s="3"/>
      <c r="K66" s="43"/>
      <c r="L66" s="3"/>
      <c r="M66" s="60"/>
      <c r="N66" s="51"/>
      <c r="O66" s="10"/>
      <c r="P66" s="10"/>
      <c r="Q66" s="10"/>
    </row>
    <row r="67" spans="1:17" x14ac:dyDescent="0.25">
      <c r="F67" s="14"/>
      <c r="G67" s="3">
        <v>307385</v>
      </c>
      <c r="H67" s="27"/>
      <c r="I67" s="44"/>
      <c r="J67" s="3"/>
      <c r="K67" s="44"/>
      <c r="L67" s="3"/>
      <c r="M67" s="4"/>
      <c r="N67" s="60"/>
      <c r="O67" s="10"/>
      <c r="P67" s="10"/>
      <c r="Q67" s="10"/>
    </row>
    <row r="68" spans="1:17" x14ac:dyDescent="0.25">
      <c r="F68" s="4"/>
      <c r="G68" s="3"/>
      <c r="H68" s="27"/>
      <c r="I68" s="44"/>
      <c r="J68" s="3"/>
      <c r="K68" s="39"/>
      <c r="L68" s="3"/>
      <c r="M68" s="4"/>
      <c r="N68" s="60"/>
      <c r="O68" s="10"/>
      <c r="P68" s="10"/>
      <c r="Q68" s="10"/>
    </row>
    <row r="69" spans="1:17" x14ac:dyDescent="0.25">
      <c r="F69" s="14" t="s">
        <v>111</v>
      </c>
      <c r="G69" s="3"/>
      <c r="H69" s="27"/>
      <c r="I69" s="44"/>
      <c r="J69" s="3">
        <v>794945</v>
      </c>
      <c r="K69" s="39"/>
      <c r="L69" s="3">
        <v>852575</v>
      </c>
      <c r="M69" s="4"/>
      <c r="N69" s="60"/>
      <c r="O69" s="10"/>
      <c r="P69" s="10"/>
      <c r="Q69" s="10"/>
    </row>
    <row r="70" spans="1:17" x14ac:dyDescent="0.25">
      <c r="F70" s="4"/>
      <c r="G70" s="3"/>
      <c r="H70" s="27"/>
      <c r="I70" s="44"/>
      <c r="J70" s="3"/>
      <c r="K70" s="39"/>
      <c r="L70" s="3"/>
      <c r="M70" s="4"/>
      <c r="N70" s="60"/>
      <c r="O70" s="10"/>
      <c r="P70" s="10"/>
      <c r="Q70" s="10"/>
    </row>
    <row r="71" spans="1:17" x14ac:dyDescent="0.25">
      <c r="F71" s="4"/>
      <c r="G71" s="3"/>
      <c r="H71" s="27"/>
      <c r="I71" s="44"/>
      <c r="J71" s="3"/>
      <c r="K71" s="39"/>
      <c r="L71" s="3"/>
      <c r="M71" s="4"/>
      <c r="N71" s="60"/>
      <c r="O71" s="10"/>
      <c r="P71" s="10"/>
      <c r="Q71" s="10"/>
    </row>
    <row r="72" spans="1:17" x14ac:dyDescent="0.25">
      <c r="F72" s="4"/>
      <c r="G72" s="3"/>
      <c r="H72" s="27"/>
      <c r="I72" s="44"/>
      <c r="J72" s="3"/>
      <c r="K72" s="39"/>
      <c r="L72" s="3"/>
      <c r="M72" s="4"/>
      <c r="N72" s="60"/>
      <c r="O72" s="10"/>
      <c r="P72" s="10"/>
      <c r="Q72" s="10"/>
    </row>
    <row r="73" spans="1:17" x14ac:dyDescent="0.25">
      <c r="F73" s="4"/>
      <c r="G73" s="3"/>
      <c r="H73" s="27"/>
      <c r="I73" s="44"/>
      <c r="J73" s="3"/>
      <c r="K73" s="39"/>
      <c r="L73" s="3"/>
      <c r="M73" s="4"/>
      <c r="N73" s="60"/>
      <c r="O73" s="10"/>
      <c r="P73" s="10"/>
      <c r="Q73" s="10"/>
    </row>
    <row r="74" spans="1:17" x14ac:dyDescent="0.25">
      <c r="F74" s="4"/>
      <c r="G74" s="3"/>
      <c r="H74" s="27"/>
      <c r="I74" s="44"/>
      <c r="J74" s="3"/>
      <c r="K74" s="39"/>
      <c r="L74" s="3"/>
      <c r="M74" s="4"/>
      <c r="N74" s="60"/>
      <c r="O74" s="10"/>
      <c r="P74" s="10"/>
      <c r="Q74" s="10"/>
    </row>
    <row r="75" spans="1:17" x14ac:dyDescent="0.25">
      <c r="F75" s="4"/>
      <c r="G75" s="3"/>
      <c r="H75" s="27"/>
      <c r="I75" s="44"/>
      <c r="J75" s="3"/>
      <c r="K75" s="39"/>
      <c r="L75" s="3"/>
      <c r="M75" s="4"/>
      <c r="N75" s="60"/>
      <c r="O75" s="10"/>
      <c r="P75" s="10"/>
      <c r="Q75" s="10"/>
    </row>
    <row r="76" spans="1:17" x14ac:dyDescent="0.25">
      <c r="F76" s="4"/>
      <c r="G76" s="3"/>
      <c r="H76" s="27"/>
      <c r="I76" s="44"/>
      <c r="J76" s="3"/>
      <c r="K76" s="39"/>
      <c r="L76" s="3"/>
      <c r="M76" s="4"/>
      <c r="N76" s="60"/>
      <c r="O76" s="10"/>
      <c r="P76" s="10"/>
      <c r="Q76" s="10"/>
    </row>
    <row r="77" spans="1:17" x14ac:dyDescent="0.25">
      <c r="F77" s="4"/>
      <c r="G77" s="3"/>
      <c r="H77" s="27"/>
      <c r="I77" s="44"/>
      <c r="J77" s="3"/>
      <c r="K77" s="39"/>
      <c r="L77" s="4"/>
      <c r="M77" s="4"/>
      <c r="N77" s="4"/>
    </row>
    <row r="78" spans="1:17" x14ac:dyDescent="0.25">
      <c r="F78" s="4"/>
      <c r="G78" s="3"/>
      <c r="H78" s="27"/>
      <c r="I78" s="44"/>
      <c r="J78" s="3"/>
      <c r="K78" s="39"/>
      <c r="L78" s="4"/>
      <c r="M78" s="4"/>
      <c r="N78" s="4"/>
    </row>
    <row r="79" spans="1:17" x14ac:dyDescent="0.25">
      <c r="A79" s="7"/>
      <c r="B79" s="7" t="s">
        <v>119</v>
      </c>
      <c r="C79" s="7"/>
      <c r="D79" s="7"/>
      <c r="E79" s="7"/>
      <c r="F79" s="7"/>
      <c r="G79" s="8" t="s">
        <v>0</v>
      </c>
      <c r="H79" s="8"/>
      <c r="I79" s="8"/>
      <c r="J79" s="8" t="s">
        <v>102</v>
      </c>
      <c r="K79" s="39"/>
      <c r="L79" s="8" t="s">
        <v>115</v>
      </c>
      <c r="M79" s="8" t="s">
        <v>110</v>
      </c>
      <c r="O79" s="19"/>
    </row>
    <row r="80" spans="1:17" x14ac:dyDescent="0.25">
      <c r="A80" s="7"/>
      <c r="B80" s="7"/>
      <c r="C80" s="7"/>
      <c r="D80" s="7"/>
      <c r="E80" s="7"/>
      <c r="F80" s="7"/>
      <c r="G80" s="9">
        <v>44425</v>
      </c>
      <c r="H80" s="9"/>
      <c r="I80" s="9"/>
      <c r="J80" s="25">
        <v>45952</v>
      </c>
      <c r="K80" s="39"/>
      <c r="L80" s="7"/>
      <c r="M80" s="7"/>
      <c r="O80" s="19"/>
    </row>
    <row r="81" spans="1:17" ht="15.75" x14ac:dyDescent="0.25">
      <c r="A81" s="54" t="s">
        <v>33</v>
      </c>
      <c r="B81" s="56"/>
      <c r="C81" s="56"/>
      <c r="D81" s="56"/>
      <c r="E81" s="56"/>
      <c r="F81" s="56"/>
      <c r="H81" s="20"/>
      <c r="I81" s="39"/>
      <c r="K81" s="39"/>
    </row>
    <row r="82" spans="1:17" x14ac:dyDescent="0.25">
      <c r="A82" s="4" t="s">
        <v>34</v>
      </c>
      <c r="E82" s="6"/>
      <c r="F82" s="6"/>
      <c r="H82" s="20"/>
      <c r="I82" s="39"/>
      <c r="K82" s="39"/>
      <c r="L82" s="1"/>
    </row>
    <row r="83" spans="1:17" x14ac:dyDescent="0.25">
      <c r="B83" t="s">
        <v>35</v>
      </c>
      <c r="G83" s="1">
        <v>720</v>
      </c>
      <c r="H83" s="22"/>
      <c r="I83" s="43"/>
      <c r="J83" s="1">
        <v>2500</v>
      </c>
      <c r="K83" s="43"/>
      <c r="L83" s="1">
        <v>3000</v>
      </c>
    </row>
    <row r="84" spans="1:17" x14ac:dyDescent="0.25">
      <c r="B84" t="s">
        <v>36</v>
      </c>
      <c r="G84" s="1">
        <v>180</v>
      </c>
      <c r="H84" s="22"/>
      <c r="I84" s="43"/>
      <c r="J84" s="1">
        <v>500</v>
      </c>
      <c r="K84" s="43"/>
      <c r="L84" s="1">
        <v>600</v>
      </c>
    </row>
    <row r="85" spans="1:17" x14ac:dyDescent="0.25">
      <c r="F85" t="s">
        <v>84</v>
      </c>
      <c r="G85" s="1"/>
      <c r="H85" s="22"/>
      <c r="I85" s="43"/>
      <c r="J85" s="1">
        <v>0</v>
      </c>
      <c r="K85" s="43"/>
      <c r="L85" s="1">
        <v>100</v>
      </c>
    </row>
    <row r="86" spans="1:17" x14ac:dyDescent="0.25">
      <c r="B86" t="s">
        <v>37</v>
      </c>
      <c r="G86" s="1">
        <v>180</v>
      </c>
      <c r="H86" s="22"/>
      <c r="I86" s="43"/>
      <c r="J86" s="1">
        <v>200</v>
      </c>
      <c r="K86" s="43"/>
      <c r="L86" s="1">
        <v>200</v>
      </c>
    </row>
    <row r="87" spans="1:17" x14ac:dyDescent="0.25">
      <c r="B87" t="s">
        <v>38</v>
      </c>
      <c r="G87" s="1">
        <v>4458</v>
      </c>
      <c r="H87" s="22"/>
      <c r="I87" s="43"/>
      <c r="J87" s="1">
        <v>570</v>
      </c>
      <c r="K87" s="43"/>
      <c r="L87" s="1">
        <v>1000</v>
      </c>
    </row>
    <row r="88" spans="1:17" x14ac:dyDescent="0.25">
      <c r="B88" t="s">
        <v>39</v>
      </c>
      <c r="G88" s="1"/>
      <c r="H88" s="22"/>
      <c r="I88" s="43"/>
      <c r="J88" s="1">
        <v>764</v>
      </c>
      <c r="K88" s="43"/>
      <c r="L88" s="1">
        <v>1000</v>
      </c>
    </row>
    <row r="89" spans="1:17" x14ac:dyDescent="0.25">
      <c r="B89" t="s">
        <v>40</v>
      </c>
      <c r="G89" s="1">
        <v>4128</v>
      </c>
      <c r="H89" s="22"/>
      <c r="I89" s="43"/>
      <c r="J89" s="1">
        <v>19317</v>
      </c>
      <c r="K89" s="43"/>
      <c r="L89" s="1">
        <v>25000</v>
      </c>
      <c r="M89" s="6"/>
      <c r="N89" s="6"/>
      <c r="O89" s="6"/>
      <c r="P89" s="6"/>
    </row>
    <row r="90" spans="1:17" x14ac:dyDescent="0.25">
      <c r="B90" t="s">
        <v>41</v>
      </c>
      <c r="G90" s="1">
        <v>16551</v>
      </c>
      <c r="H90" s="22"/>
      <c r="I90" s="49"/>
      <c r="J90" s="1">
        <v>38936</v>
      </c>
      <c r="K90" s="43"/>
      <c r="L90" s="1">
        <v>49411</v>
      </c>
      <c r="M90" s="68" t="s">
        <v>139</v>
      </c>
    </row>
    <row r="91" spans="1:17" x14ac:dyDescent="0.25">
      <c r="B91" t="s">
        <v>42</v>
      </c>
      <c r="G91" s="1">
        <v>155</v>
      </c>
      <c r="H91" s="22"/>
      <c r="I91" s="43"/>
      <c r="J91" s="1">
        <v>600</v>
      </c>
      <c r="K91" s="43"/>
      <c r="L91" s="1">
        <v>1000</v>
      </c>
      <c r="M91" s="67"/>
    </row>
    <row r="92" spans="1:17" x14ac:dyDescent="0.25">
      <c r="B92" t="s">
        <v>43</v>
      </c>
      <c r="G92" s="1">
        <v>1351</v>
      </c>
      <c r="H92" s="22"/>
      <c r="I92" s="43"/>
      <c r="J92" s="1">
        <v>1588</v>
      </c>
      <c r="K92" s="43"/>
      <c r="L92" s="1">
        <v>2000</v>
      </c>
      <c r="M92" s="67"/>
      <c r="N92" s="10"/>
      <c r="O92" s="10"/>
      <c r="P92" s="10"/>
      <c r="Q92" s="10"/>
    </row>
    <row r="93" spans="1:17" x14ac:dyDescent="0.25">
      <c r="B93" t="s">
        <v>44</v>
      </c>
      <c r="G93" s="1">
        <v>1031</v>
      </c>
      <c r="H93" s="22"/>
      <c r="I93" s="43"/>
      <c r="J93" s="1">
        <v>5776</v>
      </c>
      <c r="K93" s="43"/>
      <c r="L93" s="1">
        <v>8000</v>
      </c>
      <c r="M93" s="69"/>
      <c r="N93" s="51"/>
      <c r="O93" s="10"/>
      <c r="P93" s="10"/>
      <c r="Q93" s="10"/>
    </row>
    <row r="94" spans="1:17" x14ac:dyDescent="0.25">
      <c r="B94" t="s">
        <v>45</v>
      </c>
      <c r="G94" s="1">
        <v>1756</v>
      </c>
      <c r="H94" s="22"/>
      <c r="I94" s="43"/>
      <c r="J94" s="1">
        <v>1315</v>
      </c>
      <c r="K94" s="43"/>
      <c r="L94" s="1">
        <v>1500</v>
      </c>
      <c r="M94" s="68"/>
      <c r="N94" s="51"/>
      <c r="O94" s="10"/>
      <c r="P94" s="10"/>
      <c r="Q94" s="10"/>
    </row>
    <row r="95" spans="1:17" x14ac:dyDescent="0.25">
      <c r="B95" t="s">
        <v>46</v>
      </c>
      <c r="G95" s="1"/>
      <c r="H95" s="22"/>
      <c r="I95" s="43"/>
      <c r="J95" s="1">
        <v>0</v>
      </c>
      <c r="K95" s="43"/>
      <c r="L95" s="1">
        <v>300</v>
      </c>
      <c r="N95" s="10"/>
      <c r="O95" s="10"/>
      <c r="P95" s="10"/>
      <c r="Q95" s="10"/>
    </row>
    <row r="96" spans="1:17" x14ac:dyDescent="0.25">
      <c r="B96" t="s">
        <v>54</v>
      </c>
      <c r="G96" s="1">
        <v>1128</v>
      </c>
      <c r="H96" s="22"/>
      <c r="I96" s="43"/>
      <c r="J96" s="1">
        <v>469</v>
      </c>
      <c r="K96" s="43"/>
      <c r="L96" s="1">
        <v>1000</v>
      </c>
      <c r="N96" s="10"/>
      <c r="O96" s="10"/>
      <c r="P96" s="10"/>
      <c r="Q96" s="10"/>
    </row>
    <row r="97" spans="1:17" x14ac:dyDescent="0.25">
      <c r="B97" t="s">
        <v>47</v>
      </c>
      <c r="G97" s="1">
        <v>233</v>
      </c>
      <c r="H97" s="22"/>
      <c r="I97" s="43"/>
      <c r="J97" s="1">
        <v>630</v>
      </c>
      <c r="K97" s="43"/>
      <c r="L97" s="1">
        <v>1000</v>
      </c>
      <c r="N97" s="51"/>
      <c r="O97" s="10"/>
      <c r="P97" s="10"/>
      <c r="Q97" s="10"/>
    </row>
    <row r="98" spans="1:17" x14ac:dyDescent="0.25">
      <c r="B98" t="s">
        <v>48</v>
      </c>
      <c r="G98" s="1">
        <v>14419</v>
      </c>
      <c r="H98" s="31"/>
      <c r="I98" s="42"/>
      <c r="J98" s="1">
        <v>34536</v>
      </c>
      <c r="K98" s="43"/>
      <c r="L98" s="1">
        <v>40000</v>
      </c>
      <c r="N98" s="10"/>
      <c r="O98" s="10"/>
      <c r="P98" s="10"/>
      <c r="Q98" s="10"/>
    </row>
    <row r="99" spans="1:17" x14ac:dyDescent="0.25">
      <c r="B99" t="s">
        <v>128</v>
      </c>
      <c r="G99" s="1"/>
      <c r="H99" s="31"/>
      <c r="I99" s="42"/>
      <c r="J99" s="1">
        <v>22664</v>
      </c>
      <c r="K99" s="43"/>
      <c r="L99" s="1">
        <v>25000</v>
      </c>
      <c r="N99" s="10"/>
      <c r="O99" s="10"/>
      <c r="P99" s="10"/>
      <c r="Q99" s="10"/>
    </row>
    <row r="100" spans="1:17" x14ac:dyDescent="0.25">
      <c r="B100" t="s">
        <v>49</v>
      </c>
      <c r="G100" s="1">
        <v>4455</v>
      </c>
      <c r="H100" s="22"/>
      <c r="I100" s="43"/>
      <c r="J100" s="1">
        <v>10071</v>
      </c>
      <c r="K100" s="43"/>
      <c r="L100" s="17">
        <v>15000</v>
      </c>
      <c r="M100" s="16"/>
      <c r="N100" s="51"/>
      <c r="O100" s="10"/>
      <c r="P100" s="10"/>
      <c r="Q100" s="10"/>
    </row>
    <row r="101" spans="1:17" x14ac:dyDescent="0.25">
      <c r="B101" t="s">
        <v>50</v>
      </c>
      <c r="G101" s="1">
        <v>1509</v>
      </c>
      <c r="H101" s="22"/>
      <c r="I101" s="43"/>
      <c r="J101" s="1">
        <v>1160</v>
      </c>
      <c r="K101" s="43"/>
      <c r="L101" s="17">
        <v>0</v>
      </c>
      <c r="M101" s="70"/>
      <c r="N101" s="59"/>
      <c r="O101" s="10"/>
      <c r="P101" s="10"/>
      <c r="Q101" s="10"/>
    </row>
    <row r="102" spans="1:17" x14ac:dyDescent="0.25">
      <c r="B102" t="s">
        <v>51</v>
      </c>
      <c r="G102" s="1">
        <v>7458</v>
      </c>
      <c r="H102" s="31"/>
      <c r="I102" s="42"/>
      <c r="J102" s="1">
        <v>17278</v>
      </c>
      <c r="K102" s="43"/>
      <c r="L102" s="17">
        <v>20000</v>
      </c>
      <c r="M102" s="26"/>
      <c r="N102" s="51"/>
      <c r="O102" s="10"/>
      <c r="P102" s="10"/>
      <c r="Q102" s="10"/>
    </row>
    <row r="103" spans="1:17" ht="15.75" thickBot="1" x14ac:dyDescent="0.3">
      <c r="B103" t="s">
        <v>52</v>
      </c>
      <c r="G103" s="1">
        <v>780</v>
      </c>
      <c r="H103" s="22"/>
      <c r="I103" s="43"/>
      <c r="J103" s="1">
        <v>1200</v>
      </c>
      <c r="K103" s="43"/>
      <c r="L103" s="1">
        <v>1500</v>
      </c>
      <c r="M103" s="6"/>
      <c r="N103" s="10"/>
      <c r="O103" s="10"/>
      <c r="P103" s="10"/>
      <c r="Q103" s="10"/>
    </row>
    <row r="104" spans="1:17" x14ac:dyDescent="0.25">
      <c r="B104" t="s">
        <v>53</v>
      </c>
      <c r="G104" s="2">
        <f>SUM(G83:G103)</f>
        <v>60492</v>
      </c>
      <c r="H104" s="27"/>
      <c r="I104" s="44"/>
      <c r="J104" s="2">
        <f>SUM(J83:J103)</f>
        <v>160074</v>
      </c>
      <c r="K104" s="44"/>
      <c r="L104" s="2">
        <f>SUM(L83:L103)</f>
        <v>196611</v>
      </c>
      <c r="N104" s="10"/>
      <c r="O104" s="10"/>
      <c r="P104" s="10"/>
      <c r="Q104" s="10"/>
    </row>
    <row r="105" spans="1:17" x14ac:dyDescent="0.25">
      <c r="G105" s="1"/>
      <c r="H105" s="22"/>
      <c r="I105" s="43"/>
      <c r="J105" s="1"/>
      <c r="K105" s="43"/>
      <c r="L105" s="1"/>
      <c r="N105" s="10"/>
      <c r="O105" s="10"/>
      <c r="P105" s="10"/>
      <c r="Q105" s="10"/>
    </row>
    <row r="106" spans="1:17" x14ac:dyDescent="0.25">
      <c r="A106" s="4" t="s">
        <v>55</v>
      </c>
      <c r="B106" s="4"/>
      <c r="C106" s="4"/>
      <c r="D106" s="4"/>
      <c r="G106" s="1"/>
      <c r="H106" s="22"/>
      <c r="I106" s="43"/>
      <c r="J106" s="1"/>
      <c r="K106" s="43"/>
      <c r="L106" s="1"/>
      <c r="N106" s="10"/>
      <c r="O106" s="10"/>
      <c r="P106" s="10"/>
      <c r="Q106" s="10"/>
    </row>
    <row r="107" spans="1:17" x14ac:dyDescent="0.25">
      <c r="A107" s="4"/>
      <c r="B107" t="s">
        <v>103</v>
      </c>
      <c r="G107" s="1"/>
      <c r="H107" s="22"/>
      <c r="I107" s="43"/>
      <c r="J107" s="1">
        <v>500</v>
      </c>
      <c r="K107" s="43"/>
      <c r="L107" s="1">
        <v>1100</v>
      </c>
      <c r="N107" s="10"/>
      <c r="O107" s="10"/>
      <c r="P107" s="10"/>
      <c r="Q107" s="10"/>
    </row>
    <row r="108" spans="1:17" x14ac:dyDescent="0.25">
      <c r="B108" t="s">
        <v>56</v>
      </c>
      <c r="G108" s="1"/>
      <c r="H108" s="22"/>
      <c r="I108" s="43"/>
      <c r="J108" s="1">
        <v>11157</v>
      </c>
      <c r="K108" s="43"/>
      <c r="L108" s="1">
        <v>15000</v>
      </c>
      <c r="N108" s="51"/>
      <c r="O108" s="10"/>
      <c r="P108" s="10"/>
      <c r="Q108" s="10"/>
    </row>
    <row r="109" spans="1:17" x14ac:dyDescent="0.25">
      <c r="B109" t="s">
        <v>57</v>
      </c>
      <c r="G109" s="1">
        <v>5000</v>
      </c>
      <c r="H109" s="22"/>
      <c r="I109" s="43"/>
      <c r="J109" s="1">
        <v>5500</v>
      </c>
      <c r="K109" s="43"/>
      <c r="L109" s="1">
        <v>6000</v>
      </c>
      <c r="N109" s="51"/>
      <c r="O109" s="10"/>
      <c r="P109" s="10"/>
      <c r="Q109" s="10"/>
    </row>
    <row r="110" spans="1:17" x14ac:dyDescent="0.25">
      <c r="B110" t="s">
        <v>58</v>
      </c>
      <c r="G110" s="1"/>
      <c r="H110" s="22"/>
      <c r="I110" s="49"/>
      <c r="J110" s="1">
        <v>7046</v>
      </c>
      <c r="K110" s="43"/>
      <c r="L110" s="1">
        <v>8000</v>
      </c>
      <c r="M110" t="s">
        <v>113</v>
      </c>
      <c r="N110" s="51"/>
      <c r="O110" s="10"/>
      <c r="P110" s="10"/>
      <c r="Q110" s="10"/>
    </row>
    <row r="111" spans="1:17" x14ac:dyDescent="0.25">
      <c r="B111" t="s">
        <v>59</v>
      </c>
      <c r="G111" s="1">
        <v>4000</v>
      </c>
      <c r="H111" s="22"/>
      <c r="I111" s="43"/>
      <c r="J111" s="1">
        <v>4000</v>
      </c>
      <c r="K111" s="43"/>
      <c r="L111" s="1">
        <v>4000</v>
      </c>
      <c r="N111" s="10"/>
      <c r="O111" s="10"/>
      <c r="P111" s="10"/>
      <c r="Q111" s="10"/>
    </row>
    <row r="112" spans="1:17" x14ac:dyDescent="0.25">
      <c r="B112" t="s">
        <v>60</v>
      </c>
      <c r="G112" s="1">
        <v>1305</v>
      </c>
      <c r="H112" s="22"/>
      <c r="I112" s="43"/>
      <c r="J112" s="1">
        <v>142</v>
      </c>
      <c r="K112" s="43"/>
      <c r="L112" s="1">
        <v>500</v>
      </c>
    </row>
    <row r="113" spans="1:17" x14ac:dyDescent="0.25">
      <c r="B113" t="s">
        <v>61</v>
      </c>
      <c r="G113" s="1">
        <v>5898</v>
      </c>
      <c r="H113" s="22"/>
      <c r="I113" s="43"/>
      <c r="J113" s="1">
        <v>16350</v>
      </c>
      <c r="K113" s="43"/>
      <c r="L113" s="1">
        <v>22000</v>
      </c>
    </row>
    <row r="114" spans="1:17" x14ac:dyDescent="0.25">
      <c r="B114" t="s">
        <v>98</v>
      </c>
      <c r="G114" s="1"/>
      <c r="H114" s="22"/>
      <c r="I114" s="43"/>
      <c r="J114" s="1">
        <v>2972</v>
      </c>
      <c r="K114" s="43"/>
      <c r="L114" s="1">
        <v>4000</v>
      </c>
    </row>
    <row r="115" spans="1:17" x14ac:dyDescent="0.25">
      <c r="B115" t="s">
        <v>136</v>
      </c>
      <c r="G115" s="1"/>
      <c r="H115" s="22"/>
      <c r="I115" s="43"/>
      <c r="J115" s="1">
        <v>0</v>
      </c>
      <c r="K115" s="43"/>
      <c r="L115" s="1">
        <v>5000</v>
      </c>
    </row>
    <row r="116" spans="1:17" ht="15.75" thickBot="1" x14ac:dyDescent="0.3">
      <c r="B116" t="s">
        <v>108</v>
      </c>
      <c r="G116" s="1">
        <v>910</v>
      </c>
      <c r="H116" s="22"/>
      <c r="I116" s="43"/>
      <c r="J116" s="1">
        <v>175</v>
      </c>
      <c r="K116" s="43"/>
      <c r="L116" s="1">
        <v>1500</v>
      </c>
      <c r="M116" s="11"/>
    </row>
    <row r="117" spans="1:17" ht="15.75" thickTop="1" x14ac:dyDescent="0.25">
      <c r="B117" t="s">
        <v>62</v>
      </c>
      <c r="G117" s="5">
        <f>SUM(G108:G116)</f>
        <v>17113</v>
      </c>
      <c r="H117" s="27"/>
      <c r="I117" s="44"/>
      <c r="J117" s="2">
        <f>SUM(J107:J116)</f>
        <v>47842</v>
      </c>
      <c r="K117" s="44"/>
      <c r="L117" s="2">
        <f>SUM(L107:L116)</f>
        <v>67100</v>
      </c>
    </row>
    <row r="118" spans="1:17" x14ac:dyDescent="0.25">
      <c r="G118" s="3"/>
      <c r="H118" s="27"/>
      <c r="I118" s="44"/>
      <c r="J118" s="3"/>
      <c r="K118" s="44"/>
    </row>
    <row r="119" spans="1:17" x14ac:dyDescent="0.25">
      <c r="A119" s="7" t="s">
        <v>120</v>
      </c>
      <c r="B119" s="7"/>
      <c r="C119" s="7"/>
      <c r="D119" s="7"/>
      <c r="E119" s="7"/>
      <c r="F119" s="7"/>
      <c r="G119" s="24" t="s">
        <v>0</v>
      </c>
      <c r="H119" s="24"/>
      <c r="I119" s="45"/>
      <c r="J119" s="24" t="s">
        <v>102</v>
      </c>
      <c r="K119" s="39"/>
      <c r="L119" s="8" t="s">
        <v>115</v>
      </c>
      <c r="M119" s="8" t="s">
        <v>110</v>
      </c>
      <c r="O119" s="19"/>
    </row>
    <row r="120" spans="1:17" x14ac:dyDescent="0.25">
      <c r="A120" s="19"/>
      <c r="B120" s="19"/>
      <c r="C120" s="19"/>
      <c r="D120" s="19"/>
      <c r="E120" s="19"/>
      <c r="F120" s="57" t="s">
        <v>33</v>
      </c>
      <c r="G120" s="25">
        <v>44425</v>
      </c>
      <c r="H120" s="25"/>
      <c r="I120" s="48"/>
      <c r="J120" s="25">
        <v>45952</v>
      </c>
      <c r="K120" s="39"/>
      <c r="L120" s="19"/>
      <c r="M120" s="19"/>
      <c r="O120" s="19"/>
    </row>
    <row r="121" spans="1:17" x14ac:dyDescent="0.25">
      <c r="A121" s="19"/>
      <c r="G121" s="13"/>
      <c r="H121" s="13"/>
      <c r="I121" s="48"/>
      <c r="J121" s="13"/>
      <c r="K121" s="39"/>
    </row>
    <row r="122" spans="1:17" x14ac:dyDescent="0.25">
      <c r="A122" s="4" t="s">
        <v>63</v>
      </c>
      <c r="G122" s="1"/>
      <c r="H122" s="22"/>
      <c r="I122" s="43"/>
      <c r="J122" s="1"/>
      <c r="K122" s="43"/>
      <c r="L122" s="1"/>
    </row>
    <row r="123" spans="1:17" x14ac:dyDescent="0.25">
      <c r="B123" t="s">
        <v>64</v>
      </c>
      <c r="G123" s="1">
        <v>51443</v>
      </c>
      <c r="H123" s="22"/>
      <c r="I123" s="49"/>
      <c r="J123" s="1">
        <v>141412</v>
      </c>
      <c r="K123" s="43"/>
      <c r="L123" s="1">
        <v>191128</v>
      </c>
      <c r="M123" s="68"/>
    </row>
    <row r="124" spans="1:17" x14ac:dyDescent="0.25">
      <c r="B124" t="s">
        <v>65</v>
      </c>
      <c r="G124" s="1">
        <v>17176</v>
      </c>
      <c r="H124" s="22"/>
      <c r="I124" s="49"/>
      <c r="J124" s="1">
        <v>48027</v>
      </c>
      <c r="K124" s="43"/>
      <c r="L124" s="1">
        <v>55000</v>
      </c>
    </row>
    <row r="125" spans="1:17" x14ac:dyDescent="0.25">
      <c r="B125" t="s">
        <v>93</v>
      </c>
      <c r="G125" s="1">
        <v>384</v>
      </c>
      <c r="H125" s="22"/>
      <c r="I125" s="49"/>
      <c r="J125" s="1">
        <v>720</v>
      </c>
      <c r="K125" s="43"/>
      <c r="L125" s="1">
        <v>1000</v>
      </c>
      <c r="M125" s="10"/>
      <c r="N125" s="10"/>
    </row>
    <row r="126" spans="1:17" ht="15.75" thickBot="1" x14ac:dyDescent="0.3">
      <c r="B126" t="s">
        <v>114</v>
      </c>
      <c r="G126" s="1">
        <v>500</v>
      </c>
      <c r="H126" s="22"/>
      <c r="I126" s="49"/>
      <c r="J126" s="1">
        <v>1560</v>
      </c>
      <c r="K126" s="43"/>
      <c r="L126" s="1">
        <v>2000</v>
      </c>
      <c r="N126" s="10"/>
      <c r="O126" s="6"/>
      <c r="P126" s="6"/>
      <c r="Q126" s="6"/>
    </row>
    <row r="127" spans="1:17" x14ac:dyDescent="0.25">
      <c r="B127" t="s">
        <v>66</v>
      </c>
      <c r="G127" s="2">
        <f>SUM(G123:G126)</f>
        <v>69503</v>
      </c>
      <c r="H127" s="27"/>
      <c r="I127" s="44"/>
      <c r="J127" s="2">
        <f>SUM(J123:J126)</f>
        <v>191719</v>
      </c>
      <c r="K127" s="44"/>
      <c r="L127" s="2">
        <f>SUM(L123:L126)</f>
        <v>249128</v>
      </c>
      <c r="N127" s="10"/>
    </row>
    <row r="128" spans="1:17" x14ac:dyDescent="0.25">
      <c r="G128" s="3"/>
      <c r="H128" s="27"/>
      <c r="I128" s="44"/>
      <c r="J128" s="3"/>
      <c r="K128" s="44"/>
      <c r="L128" s="1"/>
    </row>
    <row r="129" spans="1:16" x14ac:dyDescent="0.25">
      <c r="G129" s="1"/>
      <c r="H129" s="22"/>
      <c r="I129" s="43"/>
      <c r="J129" s="1"/>
      <c r="K129" s="43"/>
      <c r="L129" s="1"/>
    </row>
    <row r="130" spans="1:16" x14ac:dyDescent="0.25">
      <c r="A130" s="4" t="s">
        <v>67</v>
      </c>
      <c r="B130" s="4"/>
      <c r="C130" s="4"/>
      <c r="D130" s="4"/>
      <c r="E130" s="4"/>
      <c r="F130" s="4"/>
      <c r="G130" s="1"/>
      <c r="H130" s="22"/>
      <c r="I130" s="43"/>
      <c r="J130" s="1"/>
      <c r="K130" s="43"/>
      <c r="L130" s="1"/>
    </row>
    <row r="131" spans="1:16" x14ac:dyDescent="0.25">
      <c r="B131" t="s">
        <v>68</v>
      </c>
      <c r="G131" s="1">
        <v>19976</v>
      </c>
      <c r="H131" s="22"/>
      <c r="I131" s="49"/>
      <c r="J131" s="1">
        <v>46066</v>
      </c>
      <c r="K131" s="43"/>
      <c r="L131" s="1">
        <v>58469</v>
      </c>
      <c r="M131" s="68" t="s">
        <v>138</v>
      </c>
    </row>
    <row r="132" spans="1:16" x14ac:dyDescent="0.25">
      <c r="B132" t="s">
        <v>69</v>
      </c>
      <c r="G132" s="1">
        <v>5105</v>
      </c>
      <c r="H132" s="22"/>
      <c r="I132" s="49"/>
      <c r="J132" s="1">
        <v>14193</v>
      </c>
      <c r="K132" s="43"/>
      <c r="L132" s="1">
        <v>18000</v>
      </c>
      <c r="M132" s="68" t="s">
        <v>112</v>
      </c>
    </row>
    <row r="133" spans="1:16" x14ac:dyDescent="0.25">
      <c r="B133" t="s">
        <v>70</v>
      </c>
      <c r="G133" s="1">
        <v>42</v>
      </c>
      <c r="H133" s="22"/>
      <c r="I133" s="49"/>
      <c r="J133" s="1">
        <v>323</v>
      </c>
      <c r="K133" s="43"/>
      <c r="L133" s="1">
        <v>500</v>
      </c>
    </row>
    <row r="134" spans="1:16" x14ac:dyDescent="0.25">
      <c r="B134" t="s">
        <v>105</v>
      </c>
      <c r="G134" s="1"/>
      <c r="H134" s="22"/>
      <c r="I134" s="49"/>
      <c r="J134" s="1">
        <v>7205</v>
      </c>
      <c r="K134" s="43"/>
      <c r="L134" s="1">
        <v>5000</v>
      </c>
      <c r="M134" s="11"/>
    </row>
    <row r="135" spans="1:16" x14ac:dyDescent="0.25">
      <c r="B135" t="s">
        <v>71</v>
      </c>
      <c r="G135" s="1">
        <v>337</v>
      </c>
      <c r="H135" s="22"/>
      <c r="I135" s="43"/>
      <c r="J135" s="1">
        <v>2099</v>
      </c>
      <c r="K135" s="43"/>
      <c r="L135" s="1">
        <v>3000</v>
      </c>
    </row>
    <row r="136" spans="1:16" x14ac:dyDescent="0.25">
      <c r="B136" t="s">
        <v>72</v>
      </c>
      <c r="G136" s="1">
        <v>6503</v>
      </c>
      <c r="H136" s="22"/>
      <c r="I136" s="43"/>
      <c r="J136" s="1">
        <v>31286</v>
      </c>
      <c r="K136" s="43"/>
      <c r="L136" s="1">
        <v>25000</v>
      </c>
    </row>
    <row r="137" spans="1:16" x14ac:dyDescent="0.25">
      <c r="B137" t="s">
        <v>106</v>
      </c>
      <c r="G137" s="1"/>
      <c r="H137" s="22"/>
      <c r="I137" s="43"/>
      <c r="J137" s="1">
        <v>28620</v>
      </c>
      <c r="K137" s="43"/>
      <c r="L137" s="1">
        <v>30000</v>
      </c>
    </row>
    <row r="138" spans="1:16" x14ac:dyDescent="0.25">
      <c r="B138" t="s">
        <v>92</v>
      </c>
      <c r="G138" s="1">
        <v>109</v>
      </c>
      <c r="H138" s="22"/>
      <c r="I138" s="43"/>
      <c r="J138" s="1">
        <v>261</v>
      </c>
      <c r="K138" s="43"/>
      <c r="L138" s="1">
        <v>500</v>
      </c>
    </row>
    <row r="139" spans="1:16" x14ac:dyDescent="0.25">
      <c r="B139" t="s">
        <v>73</v>
      </c>
      <c r="G139" s="1">
        <v>8190</v>
      </c>
      <c r="H139" s="31"/>
      <c r="I139" s="42"/>
      <c r="J139" s="17">
        <v>1746</v>
      </c>
      <c r="K139" s="43"/>
      <c r="L139" s="1">
        <v>10000</v>
      </c>
      <c r="N139" s="10"/>
    </row>
    <row r="140" spans="1:16" x14ac:dyDescent="0.25">
      <c r="B140" t="s">
        <v>96</v>
      </c>
      <c r="G140" s="1">
        <v>13690</v>
      </c>
      <c r="H140" s="31"/>
      <c r="I140" s="42"/>
      <c r="J140" s="1">
        <v>136502</v>
      </c>
      <c r="K140" s="43"/>
      <c r="L140" s="1">
        <v>50000</v>
      </c>
      <c r="M140" s="11"/>
      <c r="N140" s="10"/>
    </row>
    <row r="141" spans="1:16" ht="15.75" thickBot="1" x14ac:dyDescent="0.3">
      <c r="B141" t="s">
        <v>74</v>
      </c>
      <c r="G141" s="1"/>
      <c r="H141" s="32"/>
      <c r="I141" s="50"/>
      <c r="J141" s="17">
        <v>2867</v>
      </c>
      <c r="K141" s="43"/>
      <c r="L141" s="1">
        <v>20000</v>
      </c>
      <c r="M141" s="10"/>
      <c r="N141" s="23"/>
      <c r="O141" s="10"/>
      <c r="P141" s="10"/>
    </row>
    <row r="142" spans="1:16" x14ac:dyDescent="0.25">
      <c r="B142" t="s">
        <v>75</v>
      </c>
      <c r="G142" s="2">
        <f>SUM(G130:G141)</f>
        <v>53952</v>
      </c>
      <c r="H142" s="27"/>
      <c r="I142" s="44"/>
      <c r="J142" s="2">
        <f>SUM(J130:J141)</f>
        <v>271168</v>
      </c>
      <c r="K142" s="44"/>
      <c r="L142" s="2">
        <f>SUM(L131:L141)</f>
        <v>220469</v>
      </c>
    </row>
    <row r="143" spans="1:16" x14ac:dyDescent="0.25">
      <c r="G143" s="3"/>
      <c r="H143" s="27"/>
      <c r="I143" s="44"/>
      <c r="J143" s="3"/>
      <c r="K143" s="44"/>
      <c r="L143" s="1"/>
    </row>
    <row r="144" spans="1:16" x14ac:dyDescent="0.25">
      <c r="F144" s="29"/>
      <c r="G144" s="28"/>
      <c r="H144" s="20"/>
      <c r="I144" s="39"/>
      <c r="K144" s="39"/>
      <c r="L144" s="1"/>
    </row>
    <row r="145" spans="1:15" x14ac:dyDescent="0.25">
      <c r="A145" s="4" t="s">
        <v>76</v>
      </c>
      <c r="B145" s="4"/>
      <c r="C145" s="4"/>
      <c r="D145" s="4"/>
      <c r="G145" s="1"/>
      <c r="H145" s="22"/>
      <c r="I145" s="43"/>
      <c r="J145" s="1"/>
      <c r="K145" s="39"/>
      <c r="L145" s="1"/>
    </row>
    <row r="146" spans="1:15" x14ac:dyDescent="0.25">
      <c r="B146" t="s">
        <v>97</v>
      </c>
      <c r="G146" s="1">
        <v>5360</v>
      </c>
      <c r="H146" s="22"/>
      <c r="I146" s="49"/>
      <c r="J146" s="1">
        <v>1173</v>
      </c>
      <c r="K146" s="43"/>
      <c r="L146" s="1">
        <v>1200</v>
      </c>
    </row>
    <row r="147" spans="1:15" x14ac:dyDescent="0.25">
      <c r="B147" t="s">
        <v>77</v>
      </c>
      <c r="G147" s="1">
        <v>154</v>
      </c>
      <c r="H147" s="22"/>
      <c r="I147" s="43"/>
      <c r="J147" s="1">
        <v>435</v>
      </c>
      <c r="K147" s="43"/>
      <c r="L147" s="1">
        <v>500</v>
      </c>
      <c r="M147" s="10"/>
      <c r="N147" s="10"/>
      <c r="O147" s="10"/>
    </row>
    <row r="148" spans="1:15" x14ac:dyDescent="0.25">
      <c r="B148" t="s">
        <v>78</v>
      </c>
      <c r="G148" s="17">
        <v>7400</v>
      </c>
      <c r="H148" s="22"/>
      <c r="I148" s="43"/>
      <c r="J148" s="1">
        <v>5590</v>
      </c>
      <c r="K148" s="43"/>
      <c r="L148" s="1">
        <v>10000</v>
      </c>
      <c r="M148" s="6"/>
      <c r="N148" s="6"/>
    </row>
    <row r="149" spans="1:15" x14ac:dyDescent="0.25">
      <c r="B149" t="s">
        <v>90</v>
      </c>
      <c r="G149" s="17">
        <v>105</v>
      </c>
      <c r="H149" s="22"/>
      <c r="I149" s="43"/>
      <c r="J149" s="1">
        <v>6050</v>
      </c>
      <c r="K149" s="43"/>
      <c r="L149" s="1">
        <v>7000</v>
      </c>
      <c r="M149" s="6"/>
      <c r="N149" s="6"/>
    </row>
    <row r="150" spans="1:15" x14ac:dyDescent="0.25">
      <c r="B150" t="s">
        <v>79</v>
      </c>
      <c r="G150" s="1">
        <v>3000</v>
      </c>
      <c r="H150" s="22"/>
      <c r="I150" s="43"/>
      <c r="J150" s="1">
        <v>4000</v>
      </c>
      <c r="K150" s="43"/>
      <c r="L150" s="1">
        <v>4000</v>
      </c>
    </row>
    <row r="151" spans="1:15" ht="15.75" thickBot="1" x14ac:dyDescent="0.3">
      <c r="B151" t="s">
        <v>101</v>
      </c>
      <c r="G151" s="1"/>
      <c r="H151" s="22"/>
      <c r="I151" s="43"/>
      <c r="J151" s="1">
        <v>3000</v>
      </c>
      <c r="K151" s="43"/>
      <c r="L151" s="1">
        <v>3000</v>
      </c>
    </row>
    <row r="152" spans="1:15" x14ac:dyDescent="0.25">
      <c r="B152" t="s">
        <v>89</v>
      </c>
      <c r="G152" s="2">
        <f>SUM(G145:G150)</f>
        <v>16019</v>
      </c>
      <c r="H152" s="27"/>
      <c r="I152" s="44"/>
      <c r="J152" s="2">
        <f>SUM(J146:J151)</f>
        <v>20248</v>
      </c>
      <c r="K152" s="44"/>
      <c r="L152" s="2">
        <f>SUM(L145:L151)</f>
        <v>25700</v>
      </c>
    </row>
    <row r="153" spans="1:15" x14ac:dyDescent="0.25">
      <c r="G153" s="3"/>
      <c r="H153" s="27"/>
      <c r="I153" s="44"/>
      <c r="J153" s="3"/>
      <c r="K153" s="44"/>
      <c r="L153" s="1"/>
    </row>
    <row r="154" spans="1:15" ht="16.5" customHeight="1" x14ac:dyDescent="0.25">
      <c r="G154" s="1"/>
      <c r="H154" s="22"/>
      <c r="I154" s="43"/>
      <c r="J154" s="1"/>
      <c r="K154" s="43"/>
      <c r="L154" s="1"/>
    </row>
    <row r="155" spans="1:15" x14ac:dyDescent="0.25">
      <c r="A155" s="4"/>
      <c r="G155" s="30"/>
      <c r="H155" s="27"/>
      <c r="I155" s="44"/>
      <c r="J155" s="3"/>
      <c r="K155" s="44"/>
      <c r="L155" s="62"/>
      <c r="M155" s="10"/>
      <c r="N155" s="15"/>
      <c r="O155" s="1"/>
    </row>
    <row r="156" spans="1:15" ht="12" customHeight="1" x14ac:dyDescent="0.25">
      <c r="A156" s="4"/>
      <c r="B156" s="4"/>
      <c r="C156" s="4"/>
      <c r="D156" s="4"/>
      <c r="E156" s="4"/>
      <c r="G156" s="1"/>
      <c r="H156" s="22"/>
      <c r="I156" s="43"/>
      <c r="J156" s="1"/>
      <c r="K156" s="39"/>
      <c r="L156" s="10"/>
      <c r="M156" s="10"/>
      <c r="N156" s="10"/>
    </row>
    <row r="157" spans="1:15" ht="12" customHeight="1" x14ac:dyDescent="0.25">
      <c r="A157" s="4"/>
      <c r="B157" s="4"/>
      <c r="C157" s="4"/>
      <c r="D157" s="4"/>
      <c r="E157" s="4"/>
      <c r="G157" s="1"/>
      <c r="H157" s="22"/>
      <c r="I157" s="43"/>
      <c r="J157" s="1"/>
      <c r="K157" s="39"/>
      <c r="L157" s="10"/>
      <c r="M157" s="10"/>
      <c r="N157" s="10"/>
    </row>
    <row r="158" spans="1:15" ht="12" customHeight="1" x14ac:dyDescent="0.25">
      <c r="A158" s="4"/>
      <c r="B158" s="40" t="s">
        <v>120</v>
      </c>
      <c r="C158" s="40"/>
      <c r="D158" s="40"/>
      <c r="E158" s="40"/>
      <c r="F158" s="39"/>
      <c r="G158" s="43"/>
      <c r="H158" s="43"/>
      <c r="I158" s="44"/>
      <c r="J158" s="45" t="s">
        <v>107</v>
      </c>
      <c r="K158" s="39"/>
      <c r="L158" s="65" t="s">
        <v>118</v>
      </c>
      <c r="M158" s="65" t="s">
        <v>110</v>
      </c>
      <c r="N158" s="10"/>
      <c r="O158" s="39"/>
    </row>
    <row r="159" spans="1:15" ht="12" customHeight="1" x14ac:dyDescent="0.25">
      <c r="A159" s="4"/>
      <c r="B159" s="40"/>
      <c r="C159" s="40"/>
      <c r="D159" s="40"/>
      <c r="E159" s="40"/>
      <c r="F159" s="58" t="s">
        <v>33</v>
      </c>
      <c r="G159" s="43"/>
      <c r="H159" s="43"/>
      <c r="I159" s="44"/>
      <c r="J159" s="48">
        <v>45952</v>
      </c>
      <c r="K159" s="39"/>
      <c r="L159" s="55"/>
      <c r="M159" s="55"/>
      <c r="N159" s="10"/>
      <c r="O159" s="39"/>
    </row>
    <row r="160" spans="1:15" ht="12" customHeight="1" x14ac:dyDescent="0.25">
      <c r="A160" s="4"/>
      <c r="B160" s="4"/>
      <c r="C160" s="4"/>
      <c r="D160" s="4"/>
      <c r="E160" s="4"/>
      <c r="G160" s="1"/>
      <c r="H160" s="22"/>
      <c r="I160" s="43"/>
      <c r="J160" s="1"/>
      <c r="K160" s="39"/>
      <c r="L160" s="10"/>
      <c r="M160" s="10"/>
      <c r="N160" s="10"/>
    </row>
    <row r="161" spans="1:16" ht="12" customHeight="1" x14ac:dyDescent="0.25">
      <c r="A161" s="4"/>
      <c r="B161" s="4"/>
      <c r="C161" s="4"/>
      <c r="D161" s="4"/>
      <c r="E161" s="4"/>
      <c r="G161" s="1"/>
      <c r="H161" s="22"/>
      <c r="I161" s="43"/>
      <c r="J161" s="1"/>
      <c r="K161" s="39"/>
      <c r="L161" s="10"/>
      <c r="M161" s="10"/>
      <c r="N161" s="10"/>
    </row>
    <row r="162" spans="1:16" x14ac:dyDescent="0.25">
      <c r="A162" s="4"/>
      <c r="B162" s="4" t="s">
        <v>88</v>
      </c>
      <c r="C162" s="4"/>
      <c r="D162" s="4"/>
      <c r="G162" s="3">
        <v>700</v>
      </c>
      <c r="H162" s="27"/>
      <c r="I162" s="44"/>
      <c r="J162" s="3">
        <v>7701</v>
      </c>
      <c r="K162" s="44"/>
      <c r="L162" s="3">
        <v>7000</v>
      </c>
      <c r="M162" s="60"/>
    </row>
    <row r="163" spans="1:16" x14ac:dyDescent="0.25">
      <c r="A163" s="4"/>
      <c r="B163" t="s">
        <v>137</v>
      </c>
      <c r="G163" s="3"/>
      <c r="H163" s="27"/>
      <c r="I163" s="44"/>
      <c r="J163" s="3">
        <v>2000</v>
      </c>
      <c r="K163" s="44"/>
      <c r="L163" s="3">
        <v>2000</v>
      </c>
    </row>
    <row r="164" spans="1:16" x14ac:dyDescent="0.25">
      <c r="A164" s="4"/>
      <c r="B164" s="4"/>
      <c r="C164" s="4"/>
      <c r="D164" s="4"/>
      <c r="G164" s="3"/>
      <c r="H164" s="27"/>
      <c r="I164" s="44"/>
      <c r="J164" s="3"/>
      <c r="K164" s="44"/>
    </row>
    <row r="165" spans="1:16" ht="14.25" customHeight="1" x14ac:dyDescent="0.25">
      <c r="A165" s="4"/>
      <c r="B165" s="4"/>
      <c r="C165" s="4"/>
      <c r="D165" s="4"/>
      <c r="G165" s="1"/>
      <c r="H165" s="22"/>
      <c r="I165" s="43"/>
      <c r="J165" s="1"/>
      <c r="K165" s="43"/>
    </row>
    <row r="166" spans="1:16" ht="12" customHeight="1" x14ac:dyDescent="0.25">
      <c r="B166" t="s">
        <v>80</v>
      </c>
      <c r="G166" s="1">
        <v>542</v>
      </c>
      <c r="H166" s="22"/>
      <c r="I166" s="43"/>
      <c r="J166" s="1">
        <v>7977</v>
      </c>
      <c r="K166" s="43"/>
      <c r="L166" s="1">
        <v>8000</v>
      </c>
    </row>
    <row r="167" spans="1:16" x14ac:dyDescent="0.25">
      <c r="B167" t="s">
        <v>86</v>
      </c>
      <c r="G167" s="1">
        <v>3633</v>
      </c>
      <c r="H167" s="22"/>
      <c r="I167" s="43"/>
      <c r="J167" s="1">
        <v>570</v>
      </c>
      <c r="K167" s="43"/>
      <c r="L167" s="1">
        <v>600</v>
      </c>
    </row>
    <row r="168" spans="1:16" x14ac:dyDescent="0.25">
      <c r="B168" t="s">
        <v>109</v>
      </c>
      <c r="G168" s="1">
        <v>14327</v>
      </c>
      <c r="H168" s="22"/>
      <c r="I168" s="49"/>
      <c r="J168" s="1">
        <v>21553</v>
      </c>
      <c r="K168" s="43"/>
      <c r="L168" s="1">
        <v>25000</v>
      </c>
      <c r="N168" s="10"/>
      <c r="O168" s="10"/>
      <c r="P168" s="10"/>
    </row>
    <row r="169" spans="1:16" x14ac:dyDescent="0.25">
      <c r="A169" s="4"/>
      <c r="B169" t="s">
        <v>99</v>
      </c>
      <c r="G169" s="1">
        <v>4620</v>
      </c>
      <c r="H169" s="22"/>
      <c r="I169" s="49"/>
      <c r="J169" s="1">
        <v>9660</v>
      </c>
      <c r="K169" s="43"/>
      <c r="L169" s="1">
        <v>11500</v>
      </c>
      <c r="M169" s="68" t="s">
        <v>129</v>
      </c>
      <c r="N169" s="51"/>
      <c r="O169" s="62"/>
      <c r="P169" s="10"/>
    </row>
    <row r="170" spans="1:16" ht="15.75" thickBot="1" x14ac:dyDescent="0.3">
      <c r="B170" t="s">
        <v>81</v>
      </c>
      <c r="G170" s="1">
        <v>5644</v>
      </c>
      <c r="H170" s="22"/>
      <c r="I170" s="49"/>
      <c r="J170" s="1">
        <v>16905</v>
      </c>
      <c r="K170" s="43"/>
      <c r="L170" s="1">
        <v>21048</v>
      </c>
      <c r="M170" s="69" t="s">
        <v>122</v>
      </c>
      <c r="N170" s="4"/>
    </row>
    <row r="171" spans="1:16" x14ac:dyDescent="0.25">
      <c r="G171" s="2">
        <f>SUM(G166:G170)</f>
        <v>28766</v>
      </c>
      <c r="H171" s="27"/>
      <c r="I171" s="44"/>
      <c r="J171" s="2">
        <f>SUM(J166:J170)</f>
        <v>56665</v>
      </c>
      <c r="K171" s="44"/>
      <c r="L171" s="2">
        <f>SUM(L166:L170)</f>
        <v>66148</v>
      </c>
      <c r="M171" s="60" t="s">
        <v>130</v>
      </c>
      <c r="N171" s="4"/>
      <c r="P171" s="3"/>
    </row>
    <row r="172" spans="1:16" x14ac:dyDescent="0.25">
      <c r="B172" s="4"/>
      <c r="C172" s="4"/>
      <c r="D172" s="4"/>
      <c r="E172" s="4"/>
      <c r="F172" s="4"/>
      <c r="G172" s="34"/>
      <c r="H172" s="34"/>
      <c r="I172" s="34"/>
      <c r="J172" s="34"/>
    </row>
    <row r="173" spans="1:16" x14ac:dyDescent="0.25">
      <c r="G173" s="13"/>
      <c r="H173" s="13"/>
      <c r="I173" s="13"/>
      <c r="J173" s="34"/>
      <c r="L173" s="3"/>
    </row>
    <row r="174" spans="1:16" x14ac:dyDescent="0.25">
      <c r="G174" s="13"/>
      <c r="H174" s="13"/>
      <c r="I174" s="13"/>
      <c r="J174" s="13"/>
    </row>
    <row r="175" spans="1:16" x14ac:dyDescent="0.25">
      <c r="B175" s="39"/>
      <c r="C175" s="39"/>
      <c r="D175" s="39"/>
      <c r="E175" s="39"/>
      <c r="F175" s="39"/>
      <c r="G175" s="13"/>
      <c r="H175" s="13"/>
      <c r="I175" s="48"/>
      <c r="J175" s="48" t="s">
        <v>102</v>
      </c>
      <c r="K175" s="39"/>
      <c r="L175" s="71" t="s">
        <v>118</v>
      </c>
      <c r="M175" s="64"/>
    </row>
    <row r="176" spans="1:16" x14ac:dyDescent="0.25">
      <c r="B176" s="39"/>
      <c r="C176" s="39"/>
      <c r="D176" s="39"/>
      <c r="E176" s="39"/>
      <c r="F176" s="39"/>
      <c r="G176" s="13"/>
      <c r="H176" s="13"/>
      <c r="I176" s="48"/>
      <c r="J176" s="48">
        <v>45952</v>
      </c>
      <c r="K176" s="39"/>
      <c r="L176" s="64"/>
      <c r="M176" s="64"/>
    </row>
    <row r="177" spans="6:14" x14ac:dyDescent="0.25">
      <c r="G177" s="13"/>
      <c r="H177" s="13"/>
      <c r="I177" s="38"/>
      <c r="J177" s="13"/>
    </row>
    <row r="178" spans="6:14" x14ac:dyDescent="0.25">
      <c r="F178" s="14" t="s">
        <v>87</v>
      </c>
      <c r="G178" s="3">
        <v>307385</v>
      </c>
      <c r="H178" s="3"/>
      <c r="I178" s="3"/>
      <c r="J178" s="3">
        <v>794945</v>
      </c>
      <c r="K178" s="3"/>
      <c r="L178" s="3">
        <v>852575</v>
      </c>
      <c r="M178" s="4" t="s">
        <v>133</v>
      </c>
      <c r="N178" s="12"/>
    </row>
    <row r="179" spans="6:14" x14ac:dyDescent="0.25">
      <c r="F179" s="14" t="s">
        <v>85</v>
      </c>
      <c r="G179" s="3">
        <v>253469</v>
      </c>
      <c r="I179" s="4"/>
      <c r="J179" s="3">
        <v>760417</v>
      </c>
      <c r="K179" s="3"/>
      <c r="L179" s="3">
        <v>834156</v>
      </c>
      <c r="M179" s="4" t="s">
        <v>134</v>
      </c>
      <c r="N179" s="12"/>
    </row>
    <row r="180" spans="6:14" x14ac:dyDescent="0.25">
      <c r="F180" s="14" t="s">
        <v>100</v>
      </c>
      <c r="G180" s="3">
        <v>53916</v>
      </c>
      <c r="I180" s="37"/>
      <c r="J180" s="3">
        <v>34528</v>
      </c>
      <c r="K180" s="33"/>
      <c r="L180" s="3">
        <v>18419</v>
      </c>
      <c r="M180" s="4" t="s">
        <v>135</v>
      </c>
      <c r="N180" s="12"/>
    </row>
    <row r="181" spans="6:14" x14ac:dyDescent="0.25">
      <c r="G181" s="3"/>
      <c r="H181" s="3"/>
      <c r="I181" s="3"/>
      <c r="J181" s="3"/>
      <c r="K181" s="3"/>
      <c r="N181" s="12"/>
    </row>
    <row r="182" spans="6:14" x14ac:dyDescent="0.25">
      <c r="G182" s="3"/>
      <c r="H182" s="3"/>
      <c r="I182" s="3"/>
      <c r="J182" s="3"/>
      <c r="K182" s="3"/>
      <c r="L182" s="18"/>
      <c r="M182" s="18"/>
      <c r="N182" s="12"/>
    </row>
    <row r="183" spans="6:14" x14ac:dyDescent="0.25">
      <c r="G183" s="3"/>
      <c r="H183" s="3"/>
      <c r="I183" s="3"/>
      <c r="J183" s="3"/>
      <c r="K183" s="3"/>
      <c r="L183" s="18"/>
      <c r="M183" s="18"/>
    </row>
    <row r="184" spans="6:14" x14ac:dyDescent="0.25">
      <c r="F184" s="4"/>
      <c r="G184" s="3"/>
      <c r="H184" s="3"/>
      <c r="I184" s="3"/>
      <c r="J184" s="3"/>
      <c r="K184" s="3"/>
      <c r="L184" s="18"/>
      <c r="M184" s="18"/>
    </row>
    <row r="185" spans="6:14" x14ac:dyDescent="0.25">
      <c r="F185" s="4"/>
      <c r="G185" s="3"/>
      <c r="H185" s="3"/>
      <c r="I185" s="3"/>
      <c r="J185" s="3"/>
      <c r="K185" s="3"/>
      <c r="L185" s="18"/>
      <c r="M185" s="18"/>
    </row>
    <row r="186" spans="6:14" x14ac:dyDescent="0.25">
      <c r="F186" s="4"/>
      <c r="G186" s="3"/>
      <c r="H186" s="3"/>
      <c r="I186" s="3"/>
      <c r="J186" s="3"/>
      <c r="K186" s="3"/>
      <c r="L186" s="18"/>
      <c r="M186" s="18"/>
    </row>
    <row r="187" spans="6:14" x14ac:dyDescent="0.25">
      <c r="F187" s="4"/>
      <c r="G187" s="3"/>
      <c r="H187" s="3"/>
      <c r="I187" s="3"/>
      <c r="J187" s="3"/>
      <c r="K187" s="3"/>
      <c r="L187" s="18"/>
      <c r="M187" s="18"/>
    </row>
    <row r="188" spans="6:14" x14ac:dyDescent="0.25">
      <c r="F188" s="4"/>
      <c r="G188" s="3"/>
      <c r="H188" s="3"/>
      <c r="I188" s="3"/>
      <c r="J188" s="3"/>
      <c r="K188" s="3"/>
      <c r="L188" s="18"/>
      <c r="M188" s="18"/>
    </row>
    <row r="189" spans="6:14" x14ac:dyDescent="0.25">
      <c r="F189" s="4"/>
      <c r="G189" s="3"/>
      <c r="H189" s="3"/>
      <c r="I189" s="3"/>
      <c r="J189" s="3"/>
      <c r="K189" s="3"/>
      <c r="L189" s="18"/>
      <c r="M189" s="18"/>
    </row>
    <row r="190" spans="6:14" x14ac:dyDescent="0.25">
      <c r="F190" s="4"/>
      <c r="G190" s="1"/>
      <c r="H190" s="1"/>
      <c r="I190" s="1"/>
      <c r="J190" s="1"/>
      <c r="L190" s="18"/>
      <c r="M190" s="18"/>
    </row>
    <row r="191" spans="6:14" x14ac:dyDescent="0.25">
      <c r="F191" s="4"/>
      <c r="G191" s="1"/>
      <c r="H191" s="1"/>
      <c r="I191" s="1"/>
      <c r="J191" s="1"/>
      <c r="L191" s="18"/>
      <c r="M191" s="18"/>
    </row>
    <row r="192" spans="6:14" x14ac:dyDescent="0.25">
      <c r="F192" s="4"/>
      <c r="G192" s="1"/>
      <c r="H192" s="1"/>
      <c r="I192" s="1"/>
      <c r="J192" s="1"/>
      <c r="L192" s="18"/>
      <c r="M192" s="18"/>
    </row>
    <row r="193" spans="6:13" x14ac:dyDescent="0.25">
      <c r="F193" s="4"/>
      <c r="G193" s="1"/>
      <c r="H193" s="1"/>
      <c r="I193" s="1"/>
      <c r="J193" s="1"/>
      <c r="L193" s="18"/>
      <c r="M193" s="18"/>
    </row>
    <row r="194" spans="6:13" x14ac:dyDescent="0.25">
      <c r="F194" s="6"/>
      <c r="G194" s="1"/>
      <c r="H194" s="1"/>
      <c r="I194" s="1"/>
      <c r="J194" s="1"/>
      <c r="L194" s="18"/>
      <c r="M194" s="18"/>
    </row>
    <row r="195" spans="6:13" x14ac:dyDescent="0.25">
      <c r="F195" s="6"/>
      <c r="G195" s="1"/>
      <c r="H195" s="1"/>
      <c r="I195" s="1"/>
      <c r="J195" s="1"/>
      <c r="L195" s="18"/>
      <c r="M195" s="18"/>
    </row>
    <row r="196" spans="6:13" x14ac:dyDescent="0.25">
      <c r="F196" s="6"/>
      <c r="G196" s="1"/>
      <c r="H196" s="1"/>
      <c r="I196" s="1"/>
      <c r="J196" s="1"/>
      <c r="L196" s="18"/>
      <c r="M196" s="18"/>
    </row>
    <row r="197" spans="6:13" x14ac:dyDescent="0.25">
      <c r="F197" s="4"/>
      <c r="G197" s="1"/>
      <c r="H197" s="1"/>
      <c r="I197" s="1"/>
      <c r="J197" s="1"/>
      <c r="L197" s="18"/>
      <c r="M197" s="18"/>
    </row>
    <row r="198" spans="6:13" x14ac:dyDescent="0.25">
      <c r="F198" s="4"/>
      <c r="G198" s="1"/>
      <c r="H198" s="1"/>
      <c r="I198" s="1"/>
      <c r="J198" s="1"/>
    </row>
    <row r="199" spans="6:13" x14ac:dyDescent="0.25">
      <c r="G199" s="1"/>
      <c r="H199" s="1"/>
      <c r="I199" s="1"/>
      <c r="J199" s="1"/>
    </row>
    <row r="200" spans="6:13" x14ac:dyDescent="0.25">
      <c r="F200" s="4"/>
      <c r="G200" s="1"/>
      <c r="H200" s="1"/>
      <c r="I200" s="1"/>
      <c r="J200" s="1"/>
    </row>
    <row r="201" spans="6:13" x14ac:dyDescent="0.25">
      <c r="F201" s="4"/>
      <c r="G201" s="1"/>
      <c r="H201" s="1"/>
      <c r="I201" s="1"/>
      <c r="J201" s="1"/>
    </row>
    <row r="202" spans="6:13" x14ac:dyDescent="0.25">
      <c r="F202" s="4"/>
      <c r="G202" s="1"/>
      <c r="H202" s="1"/>
      <c r="I202" s="1"/>
      <c r="J202" s="1"/>
    </row>
    <row r="204" spans="6:13" x14ac:dyDescent="0.25">
      <c r="F204" s="4"/>
    </row>
    <row r="205" spans="6:13" x14ac:dyDescent="0.25">
      <c r="F205" s="4"/>
    </row>
    <row r="206" spans="6:13" x14ac:dyDescent="0.25">
      <c r="F206" s="4"/>
    </row>
    <row r="207" spans="6:13" x14ac:dyDescent="0.25">
      <c r="F207" s="3"/>
    </row>
    <row r="208" spans="6:13" x14ac:dyDescent="0.25">
      <c r="F208" s="33"/>
    </row>
    <row r="209" spans="6:11" x14ac:dyDescent="0.25">
      <c r="F209" s="3"/>
      <c r="H209" s="4"/>
      <c r="I209" s="4"/>
      <c r="J209" s="4"/>
      <c r="K209" s="4"/>
    </row>
    <row r="210" spans="6:11" x14ac:dyDescent="0.25">
      <c r="F210" s="3"/>
      <c r="H210" s="4"/>
      <c r="I210" s="4"/>
      <c r="J210" s="4"/>
      <c r="K210" s="4"/>
    </row>
    <row r="212" spans="6:11" x14ac:dyDescent="0.25">
      <c r="F212" s="4"/>
    </row>
    <row r="213" spans="6:11" x14ac:dyDescent="0.25">
      <c r="F213" s="4"/>
    </row>
    <row r="216" spans="6:11" x14ac:dyDescent="0.25">
      <c r="F216" s="4"/>
    </row>
    <row r="217" spans="6:11" x14ac:dyDescent="0.25">
      <c r="F217" s="4"/>
    </row>
  </sheetData>
  <printOptions gridLines="1"/>
  <pageMargins left="0.25" right="0.25" top="0.25" bottom="0.25" header="0.3" footer="0"/>
  <pageSetup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Donna</dc:creator>
  <cp:lastModifiedBy>Donna Martin</cp:lastModifiedBy>
  <cp:lastPrinted>2025-10-22T18:36:59Z</cp:lastPrinted>
  <dcterms:created xsi:type="dcterms:W3CDTF">2016-05-17T19:58:13Z</dcterms:created>
  <dcterms:modified xsi:type="dcterms:W3CDTF">2025-11-11T13:05:30Z</dcterms:modified>
</cp:coreProperties>
</file>