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onna\Documents\Sewer Fund Budgets\"/>
    </mc:Choice>
  </mc:AlternateContent>
  <xr:revisionPtr revIDLastSave="0" documentId="13_ncr:1_{2541FE07-60BF-4596-8AEF-127125E43C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0" i="1" l="1"/>
  <c r="I8" i="1"/>
  <c r="I34" i="1"/>
  <c r="G60" i="1"/>
  <c r="G55" i="1"/>
  <c r="I55" i="1"/>
  <c r="I48" i="1"/>
  <c r="G48" i="1"/>
  <c r="I43" i="1"/>
  <c r="G43" i="1"/>
  <c r="G34" i="1"/>
  <c r="I24" i="1"/>
  <c r="G24" i="1"/>
  <c r="G8" i="1"/>
</calcChain>
</file>

<file path=xl/sharedStrings.xml><?xml version="1.0" encoding="utf-8"?>
<sst xmlns="http://schemas.openxmlformats.org/spreadsheetml/2006/main" count="49" uniqueCount="45">
  <si>
    <t>INCOME</t>
  </si>
  <si>
    <t>TOTAL REVENUE</t>
  </si>
  <si>
    <t>EXPENSES</t>
  </si>
  <si>
    <t>UTILITIES</t>
  </si>
  <si>
    <t>SUPPLIES</t>
  </si>
  <si>
    <t>REPAIRS</t>
  </si>
  <si>
    <t>OFFICE EXPENSE</t>
  </si>
  <si>
    <t>PROFESSIONAL FEES</t>
  </si>
  <si>
    <t>448.71  ENGINEERING FEES</t>
  </si>
  <si>
    <t>448.72  LEGAL FEES</t>
  </si>
  <si>
    <t>448.73  ACCOUNTING FEES</t>
  </si>
  <si>
    <t>448.74 MAINTENANCE ASSISTANCE</t>
  </si>
  <si>
    <t>WINDSOR BOROUGH SEWER FUND</t>
  </si>
  <si>
    <t>PURCHASED SERVICES (SEWER PYMTS)</t>
  </si>
  <si>
    <t>BILLING ASSISTANCE (REIM GEN FUNDS)</t>
  </si>
  <si>
    <t>448.01 ELECTRIC FEES (REIM GEN FUNDS)</t>
  </si>
  <si>
    <t>448.12  FUEL</t>
  </si>
  <si>
    <t>448.14  WATER, SEWER &amp; GARBAGE FOR GARAGE</t>
  </si>
  <si>
    <t>448.31  COMPUTER REPAIRS</t>
  </si>
  <si>
    <t xml:space="preserve">448.33  REPAIRS FOR GARAGE </t>
  </si>
  <si>
    <t>448.42  OFFICE EXPENSES</t>
  </si>
  <si>
    <t>448.52  INSURANCE - MEDICAL</t>
  </si>
  <si>
    <t>448.53  LIABILITY INSURANCE</t>
  </si>
  <si>
    <t>448.70   BILLING PROGRAM</t>
  </si>
  <si>
    <t>SPRINGETTSBURY TOWNSHIP</t>
  </si>
  <si>
    <t>WINDSOR TOWNSHIP</t>
  </si>
  <si>
    <t>YORK TOWNSHIP</t>
  </si>
  <si>
    <t>448.34  SEWER LINE &amp; MANHOLE COVER REPAIRS</t>
  </si>
  <si>
    <t>REVENUE</t>
  </si>
  <si>
    <t>TOTAL EXPENSES</t>
  </si>
  <si>
    <t>448.41  BILLING ERROR REIMBURSEMENT</t>
  </si>
  <si>
    <t>SURPLUS</t>
  </si>
  <si>
    <t xml:space="preserve">BUDGET </t>
  </si>
  <si>
    <t>BUDGET</t>
  </si>
  <si>
    <t>TOTALS</t>
  </si>
  <si>
    <r>
      <t>448.13  PHONE (</t>
    </r>
    <r>
      <rPr>
        <sz val="9"/>
        <color theme="1"/>
        <rFont val="Calibri"/>
        <family val="2"/>
        <scheme val="minor"/>
      </rPr>
      <t>INTERNET, LAND &amp; WIRELESS)</t>
    </r>
  </si>
  <si>
    <t xml:space="preserve">YTD EXPENSES  </t>
  </si>
  <si>
    <t xml:space="preserve">YTD EXPENSES </t>
  </si>
  <si>
    <t xml:space="preserve">YTD INCOME </t>
  </si>
  <si>
    <t>SEWER CONNECT FEES</t>
  </si>
  <si>
    <t xml:space="preserve">448.54  SALARIES -MAINT, SECRETARY, AUTH </t>
  </si>
  <si>
    <t>* SAVINGS ACCOUNT - $39,000</t>
  </si>
  <si>
    <t xml:space="preserve">2026 BUDGET </t>
  </si>
  <si>
    <t>DEFICIT</t>
  </si>
  <si>
    <t>* CHECKING ACCT - $12,900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</si>
</sst>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2" fontId="0" fillId="0" borderId="0" xfId="0" applyNumberFormat="1"/>
    <xf numFmtId="0" fontId="1" fillId="0" borderId="0" xfId="0" applyFont="1"/>
    <xf numFmtId="0" fontId="1" fillId="2" borderId="0" xfId="0" applyFont="1" applyFill="1"/>
    <xf numFmtId="0" fontId="0" fillId="2" borderId="0" xfId="0" applyFill="1"/>
    <xf numFmtId="2" fontId="1" fillId="2" borderId="0" xfId="0" applyNumberFormat="1" applyFont="1" applyFill="1"/>
    <xf numFmtId="0" fontId="1" fillId="2" borderId="0" xfId="0" applyFont="1" applyFill="1" applyAlignment="1">
      <alignment horizontal="center"/>
    </xf>
    <xf numFmtId="4" fontId="0" fillId="0" borderId="0" xfId="0" applyNumberFormat="1"/>
    <xf numFmtId="0" fontId="2" fillId="0" borderId="0" xfId="0" applyFont="1"/>
    <xf numFmtId="4" fontId="1" fillId="0" borderId="0" xfId="0" applyNumberFormat="1" applyFont="1"/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2" fontId="1" fillId="0" borderId="0" xfId="0" applyNumberFormat="1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3" fontId="1" fillId="0" borderId="0" xfId="0" applyNumberFormat="1" applyFont="1"/>
    <xf numFmtId="0" fontId="0" fillId="3" borderId="0" xfId="0" applyFill="1"/>
    <xf numFmtId="0" fontId="0" fillId="4" borderId="0" xfId="0" applyFill="1"/>
    <xf numFmtId="0" fontId="5" fillId="3" borderId="0" xfId="0" applyFont="1" applyFill="1"/>
    <xf numFmtId="4" fontId="5" fillId="3" borderId="0" xfId="0" applyNumberFormat="1" applyFont="1" applyFill="1"/>
    <xf numFmtId="4" fontId="0" fillId="3" borderId="0" xfId="0" applyNumberFormat="1" applyFill="1"/>
    <xf numFmtId="0" fontId="1" fillId="3" borderId="0" xfId="0" applyFont="1" applyFill="1"/>
    <xf numFmtId="0" fontId="7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4" fillId="2" borderId="0" xfId="0" applyFont="1" applyFill="1"/>
    <xf numFmtId="14" fontId="1" fillId="2" borderId="0" xfId="0" applyNumberFormat="1" applyFont="1" applyFill="1" applyAlignment="1">
      <alignment horizontal="center"/>
    </xf>
    <xf numFmtId="4" fontId="7" fillId="0" borderId="0" xfId="0" applyNumberFormat="1" applyFont="1"/>
    <xf numFmtId="4" fontId="2" fillId="0" borderId="0" xfId="0" applyNumberFormat="1" applyFont="1"/>
    <xf numFmtId="4" fontId="1" fillId="0" borderId="1" xfId="0" applyNumberFormat="1" applyFont="1" applyBorder="1"/>
    <xf numFmtId="0" fontId="1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9" fillId="0" borderId="0" xfId="0" applyNumberFormat="1" applyFont="1"/>
    <xf numFmtId="0" fontId="10" fillId="0" borderId="0" xfId="0" applyFont="1"/>
    <xf numFmtId="0" fontId="7" fillId="2" borderId="1" xfId="0" applyFont="1" applyFill="1" applyBorder="1"/>
    <xf numFmtId="4" fontId="1" fillId="0" borderId="2" xfId="0" applyNumberFormat="1" applyFont="1" applyBorder="1"/>
    <xf numFmtId="4" fontId="10" fillId="0" borderId="1" xfId="0" applyNumberFormat="1" applyFont="1" applyBorder="1"/>
    <xf numFmtId="3" fontId="10" fillId="0" borderId="0" xfId="0" applyNumberFormat="1" applyFont="1"/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8" fillId="0" borderId="0" xfId="0" applyFont="1" applyAlignment="1">
      <alignment horizontal="right"/>
    </xf>
    <xf numFmtId="4" fontId="11" fillId="0" borderId="0" xfId="0" applyNumberFormat="1" applyFont="1"/>
    <xf numFmtId="0" fontId="11" fillId="0" borderId="0" xfId="0" applyFont="1"/>
    <xf numFmtId="4" fontId="8" fillId="0" borderId="0" xfId="0" applyNumberFormat="1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tabSelected="1" workbookViewId="0">
      <selection activeCell="A12" sqref="A12"/>
    </sheetView>
  </sheetViews>
  <sheetFormatPr defaultRowHeight="15" x14ac:dyDescent="0.25"/>
  <cols>
    <col min="1" max="1" width="6.7109375" customWidth="1"/>
    <col min="4" max="4" width="24.85546875" customWidth="1"/>
    <col min="5" max="6" width="0.140625" hidden="1" customWidth="1"/>
    <col min="7" max="7" width="15.42578125" customWidth="1"/>
    <col min="8" max="8" width="4.85546875" customWidth="1"/>
    <col min="9" max="9" width="12.85546875" customWidth="1"/>
  </cols>
  <sheetData>
    <row r="1" spans="1:11" x14ac:dyDescent="0.25">
      <c r="A1" s="3" t="s">
        <v>12</v>
      </c>
      <c r="B1" s="3"/>
      <c r="C1" s="4"/>
      <c r="D1" s="4"/>
      <c r="E1" s="6"/>
      <c r="F1" s="3"/>
      <c r="G1" s="6" t="s">
        <v>38</v>
      </c>
      <c r="H1" s="6"/>
      <c r="I1" s="3" t="s">
        <v>32</v>
      </c>
      <c r="J1" s="22"/>
      <c r="K1" s="22"/>
    </row>
    <row r="2" spans="1:11" x14ac:dyDescent="0.25">
      <c r="A2" s="3" t="s">
        <v>42</v>
      </c>
      <c r="B2" s="3"/>
      <c r="C2" s="3"/>
      <c r="D2" s="4"/>
      <c r="E2" s="4"/>
      <c r="F2" s="4"/>
      <c r="G2" s="32">
        <v>45944</v>
      </c>
      <c r="H2" s="4"/>
      <c r="I2" s="46">
        <v>2026</v>
      </c>
      <c r="J2" s="22"/>
      <c r="K2" s="22"/>
    </row>
    <row r="3" spans="1:11" x14ac:dyDescent="0.25">
      <c r="H3" s="4"/>
    </row>
    <row r="4" spans="1:11" x14ac:dyDescent="0.25">
      <c r="A4" s="3" t="s">
        <v>0</v>
      </c>
      <c r="B4" s="4"/>
      <c r="C4" s="4"/>
      <c r="D4" s="4"/>
      <c r="E4" s="4"/>
      <c r="F4" s="4"/>
      <c r="G4" s="4"/>
      <c r="H4" s="4"/>
      <c r="I4" s="4"/>
      <c r="J4" s="22"/>
      <c r="K4" s="22"/>
    </row>
    <row r="5" spans="1:11" x14ac:dyDescent="0.25">
      <c r="A5" s="10"/>
      <c r="E5" s="7"/>
      <c r="F5" s="7"/>
      <c r="G5" s="7"/>
      <c r="H5" s="4"/>
      <c r="I5" s="7"/>
    </row>
    <row r="6" spans="1:11" x14ac:dyDescent="0.25">
      <c r="A6" s="10">
        <v>364.1</v>
      </c>
      <c r="B6" t="s">
        <v>13</v>
      </c>
      <c r="E6" s="7"/>
      <c r="F6" s="7"/>
      <c r="G6" s="7">
        <v>187643</v>
      </c>
      <c r="H6" s="28"/>
      <c r="I6" s="7">
        <v>250000</v>
      </c>
      <c r="J6" s="20"/>
      <c r="K6" s="19"/>
    </row>
    <row r="7" spans="1:11" ht="15.75" thickBot="1" x14ac:dyDescent="0.3">
      <c r="A7" s="10">
        <v>364.11</v>
      </c>
      <c r="B7" t="s">
        <v>39</v>
      </c>
      <c r="E7" s="7"/>
      <c r="F7" s="7"/>
      <c r="G7" s="7">
        <v>44135</v>
      </c>
      <c r="H7" s="29"/>
      <c r="I7" s="7">
        <v>46350</v>
      </c>
      <c r="J7" s="20"/>
    </row>
    <row r="8" spans="1:11" x14ac:dyDescent="0.25">
      <c r="A8" s="10"/>
      <c r="E8" s="7"/>
      <c r="F8" s="7"/>
      <c r="G8" s="35">
        <f>SUM(G6:G7)</f>
        <v>231778</v>
      </c>
      <c r="H8" s="40"/>
      <c r="I8" s="35">
        <f>SUM(I6:I7)</f>
        <v>296350</v>
      </c>
      <c r="J8" s="20"/>
    </row>
    <row r="9" spans="1:11" x14ac:dyDescent="0.25">
      <c r="A9" s="10"/>
      <c r="E9" s="7"/>
      <c r="F9" s="7"/>
      <c r="G9" s="9"/>
      <c r="H9" s="28"/>
      <c r="I9" s="33"/>
      <c r="J9" s="20"/>
    </row>
    <row r="10" spans="1:11" x14ac:dyDescent="0.25">
      <c r="A10" s="1"/>
      <c r="B10" s="2"/>
      <c r="C10" s="2"/>
      <c r="D10" s="18" t="s">
        <v>1</v>
      </c>
      <c r="E10" s="9"/>
      <c r="F10" s="7"/>
      <c r="G10" s="9">
        <v>231778</v>
      </c>
      <c r="H10" s="29"/>
      <c r="I10" s="9">
        <v>296350</v>
      </c>
      <c r="J10" s="8"/>
    </row>
    <row r="11" spans="1:11" x14ac:dyDescent="0.25">
      <c r="A11" s="1"/>
      <c r="B11" s="2"/>
      <c r="C11" s="2"/>
      <c r="D11" s="18"/>
      <c r="E11" s="9"/>
      <c r="F11" s="7"/>
      <c r="G11" s="9"/>
      <c r="H11" s="29"/>
      <c r="I11" s="34"/>
      <c r="J11" s="8"/>
    </row>
    <row r="12" spans="1:11" x14ac:dyDescent="0.25">
      <c r="A12" s="1"/>
      <c r="B12" s="2"/>
      <c r="C12" s="2"/>
      <c r="D12" s="18"/>
      <c r="E12" s="9"/>
      <c r="F12" s="7"/>
      <c r="G12" s="9"/>
      <c r="H12" s="29"/>
      <c r="I12" s="34"/>
      <c r="J12" s="8"/>
    </row>
    <row r="13" spans="1:11" x14ac:dyDescent="0.25">
      <c r="A13" s="1"/>
      <c r="E13" s="7"/>
      <c r="F13" s="7"/>
      <c r="G13" s="7"/>
      <c r="H13" s="4"/>
      <c r="I13" s="7"/>
    </row>
    <row r="14" spans="1:11" x14ac:dyDescent="0.25">
      <c r="A14" s="5" t="s">
        <v>2</v>
      </c>
      <c r="B14" s="3"/>
      <c r="C14" s="3"/>
      <c r="D14" s="3"/>
      <c r="E14" s="3"/>
      <c r="F14" s="3"/>
      <c r="G14" s="6" t="s">
        <v>36</v>
      </c>
      <c r="H14" s="3"/>
      <c r="I14" s="6"/>
      <c r="J14" s="27"/>
      <c r="K14" s="27"/>
    </row>
    <row r="15" spans="1:11" x14ac:dyDescent="0.25">
      <c r="A15" s="5"/>
      <c r="B15" s="3"/>
      <c r="C15" s="3"/>
      <c r="D15" s="3"/>
      <c r="E15" s="3"/>
      <c r="F15" s="3"/>
      <c r="G15" s="32">
        <v>45944</v>
      </c>
      <c r="H15" s="3"/>
      <c r="I15" s="6"/>
      <c r="J15" s="27"/>
      <c r="K15" s="27"/>
    </row>
    <row r="16" spans="1:11" x14ac:dyDescent="0.25">
      <c r="A16" s="16"/>
      <c r="B16" s="2"/>
      <c r="C16" s="2"/>
      <c r="D16" s="2"/>
      <c r="E16" s="2"/>
      <c r="F16" s="2"/>
      <c r="G16" s="36"/>
      <c r="H16" s="3"/>
      <c r="I16" s="2"/>
      <c r="J16" s="2"/>
      <c r="K16" s="2"/>
    </row>
    <row r="17" spans="1:10" x14ac:dyDescent="0.25">
      <c r="A17" s="10">
        <v>407</v>
      </c>
      <c r="B17" s="2" t="s">
        <v>14</v>
      </c>
      <c r="E17" s="9"/>
      <c r="G17" s="9">
        <v>225</v>
      </c>
      <c r="H17" s="4"/>
      <c r="I17" s="9">
        <v>1000</v>
      </c>
    </row>
    <row r="18" spans="1:10" x14ac:dyDescent="0.25">
      <c r="A18" s="10"/>
      <c r="G18" s="7"/>
      <c r="H18" s="4"/>
      <c r="I18" s="7"/>
    </row>
    <row r="19" spans="1:10" x14ac:dyDescent="0.25">
      <c r="A19" s="10">
        <v>448.1</v>
      </c>
      <c r="B19" s="2" t="s">
        <v>3</v>
      </c>
      <c r="E19" s="7"/>
      <c r="G19" s="7"/>
      <c r="H19" s="4"/>
      <c r="I19" s="7"/>
    </row>
    <row r="20" spans="1:10" x14ac:dyDescent="0.25">
      <c r="A20" s="10"/>
      <c r="B20" t="s">
        <v>15</v>
      </c>
      <c r="E20" s="7"/>
      <c r="G20" s="7">
        <v>1517</v>
      </c>
      <c r="H20" s="4"/>
      <c r="I20" s="7">
        <v>2000</v>
      </c>
      <c r="J20" s="12"/>
    </row>
    <row r="21" spans="1:10" x14ac:dyDescent="0.25">
      <c r="A21" s="10"/>
      <c r="B21" t="s">
        <v>16</v>
      </c>
      <c r="E21" s="7"/>
      <c r="G21" s="7">
        <v>1118</v>
      </c>
      <c r="H21" s="4"/>
      <c r="I21" s="7">
        <v>2500</v>
      </c>
      <c r="J21" s="12"/>
    </row>
    <row r="22" spans="1:10" x14ac:dyDescent="0.25">
      <c r="A22" s="10"/>
      <c r="B22" t="s">
        <v>35</v>
      </c>
      <c r="E22" s="7"/>
      <c r="G22" s="7">
        <v>1381</v>
      </c>
      <c r="H22" s="4"/>
      <c r="I22" s="7">
        <v>1800</v>
      </c>
    </row>
    <row r="23" spans="1:10" ht="15.75" thickBot="1" x14ac:dyDescent="0.3">
      <c r="A23" s="10"/>
      <c r="B23" t="s">
        <v>17</v>
      </c>
      <c r="E23" s="7"/>
      <c r="G23" s="7">
        <v>327</v>
      </c>
      <c r="H23" s="4"/>
      <c r="I23" s="7">
        <v>600</v>
      </c>
    </row>
    <row r="24" spans="1:10" x14ac:dyDescent="0.25">
      <c r="A24" s="10"/>
      <c r="E24" s="9"/>
      <c r="G24" s="35">
        <f>SUM(G20:G23)</f>
        <v>4343</v>
      </c>
      <c r="H24" s="4"/>
      <c r="I24" s="35">
        <f>SUM(I20:I23)</f>
        <v>6900</v>
      </c>
    </row>
    <row r="25" spans="1:10" x14ac:dyDescent="0.25">
      <c r="A25" s="10"/>
      <c r="E25" s="9"/>
      <c r="G25" s="9"/>
      <c r="H25" s="4"/>
      <c r="I25" s="9"/>
    </row>
    <row r="26" spans="1:10" x14ac:dyDescent="0.25">
      <c r="A26" s="10"/>
      <c r="E26" s="7"/>
      <c r="G26" s="7"/>
      <c r="H26" s="4"/>
      <c r="I26" s="7"/>
    </row>
    <row r="27" spans="1:10" x14ac:dyDescent="0.25">
      <c r="A27" s="10">
        <v>448.2</v>
      </c>
      <c r="B27" s="2" t="s">
        <v>4</v>
      </c>
      <c r="E27" s="9"/>
      <c r="G27" s="9">
        <v>85</v>
      </c>
      <c r="H27" s="4"/>
      <c r="I27" s="9">
        <v>1000</v>
      </c>
    </row>
    <row r="28" spans="1:10" x14ac:dyDescent="0.25">
      <c r="A28" s="10"/>
      <c r="E28" s="7"/>
      <c r="G28" s="7"/>
      <c r="H28" s="4"/>
      <c r="I28" s="7"/>
    </row>
    <row r="29" spans="1:10" x14ac:dyDescent="0.25">
      <c r="A29" s="10"/>
      <c r="E29" s="7"/>
      <c r="G29" s="7"/>
      <c r="H29" s="4"/>
      <c r="I29" s="7"/>
    </row>
    <row r="30" spans="1:10" x14ac:dyDescent="0.25">
      <c r="A30" s="10">
        <v>448.3</v>
      </c>
      <c r="B30" s="2" t="s">
        <v>5</v>
      </c>
      <c r="E30" s="7"/>
      <c r="G30" s="7"/>
      <c r="H30" s="4"/>
      <c r="I30" s="7"/>
    </row>
    <row r="31" spans="1:10" x14ac:dyDescent="0.25">
      <c r="A31" s="10"/>
      <c r="B31" t="s">
        <v>18</v>
      </c>
      <c r="E31" s="7"/>
      <c r="G31" s="7">
        <v>0</v>
      </c>
      <c r="H31" s="4"/>
      <c r="I31" s="7">
        <v>500</v>
      </c>
    </row>
    <row r="32" spans="1:10" x14ac:dyDescent="0.25">
      <c r="A32" s="10"/>
      <c r="B32" t="s">
        <v>19</v>
      </c>
      <c r="E32" s="7"/>
      <c r="G32" s="7">
        <v>7177</v>
      </c>
      <c r="H32" s="4"/>
      <c r="I32" s="38">
        <v>7000</v>
      </c>
    </row>
    <row r="33" spans="1:12" ht="15.75" thickBot="1" x14ac:dyDescent="0.3">
      <c r="A33" s="10"/>
      <c r="B33" t="s">
        <v>27</v>
      </c>
      <c r="E33" s="7"/>
      <c r="G33" s="7">
        <v>48919</v>
      </c>
      <c r="H33" s="30"/>
      <c r="I33" s="38">
        <v>30000</v>
      </c>
      <c r="J33" s="12"/>
      <c r="K33" s="12"/>
    </row>
    <row r="34" spans="1:12" ht="15.75" thickTop="1" x14ac:dyDescent="0.25">
      <c r="A34" s="10"/>
      <c r="E34" s="7"/>
      <c r="G34" s="41">
        <f>SUM(G31:G33)</f>
        <v>56096</v>
      </c>
      <c r="H34" s="30"/>
      <c r="I34" s="42">
        <f>SUM(I31:I33)</f>
        <v>37500</v>
      </c>
      <c r="J34" s="12"/>
      <c r="K34" s="12"/>
    </row>
    <row r="35" spans="1:12" x14ac:dyDescent="0.25">
      <c r="A35" s="10"/>
      <c r="E35" s="7"/>
      <c r="G35" s="7"/>
      <c r="H35" s="30"/>
      <c r="I35" s="38"/>
      <c r="J35" s="12"/>
      <c r="K35" s="12"/>
    </row>
    <row r="36" spans="1:12" x14ac:dyDescent="0.25">
      <c r="A36" s="10"/>
      <c r="E36" s="9"/>
      <c r="G36" s="9"/>
      <c r="H36" s="4"/>
      <c r="I36" s="9"/>
    </row>
    <row r="37" spans="1:12" x14ac:dyDescent="0.25">
      <c r="A37" s="3" t="s">
        <v>12</v>
      </c>
      <c r="B37" s="3"/>
      <c r="C37" s="3"/>
      <c r="D37" s="3"/>
      <c r="E37" s="6"/>
      <c r="F37" s="6"/>
      <c r="G37" s="6" t="s">
        <v>37</v>
      </c>
      <c r="H37" s="3"/>
      <c r="I37" s="6" t="s">
        <v>33</v>
      </c>
      <c r="J37" s="27"/>
      <c r="K37" s="22"/>
    </row>
    <row r="38" spans="1:12" x14ac:dyDescent="0.25">
      <c r="A38" s="3" t="s">
        <v>42</v>
      </c>
      <c r="B38" s="3"/>
      <c r="C38" s="3"/>
      <c r="D38" s="3"/>
      <c r="E38" s="3"/>
      <c r="F38" s="3"/>
      <c r="G38" s="32">
        <v>45944</v>
      </c>
      <c r="H38" s="3"/>
      <c r="I38" s="6">
        <v>2026</v>
      </c>
      <c r="J38" s="27"/>
      <c r="K38" s="22"/>
    </row>
    <row r="39" spans="1:12" x14ac:dyDescent="0.25">
      <c r="A39" s="10"/>
      <c r="E39" s="7"/>
      <c r="G39" s="7"/>
      <c r="H39" s="4"/>
      <c r="I39" s="7"/>
    </row>
    <row r="40" spans="1:12" x14ac:dyDescent="0.25">
      <c r="A40" s="10">
        <v>448.4</v>
      </c>
      <c r="B40" s="2" t="s">
        <v>6</v>
      </c>
      <c r="E40" s="9"/>
      <c r="G40" s="7"/>
      <c r="H40" s="4"/>
      <c r="I40" s="7"/>
    </row>
    <row r="41" spans="1:12" x14ac:dyDescent="0.25">
      <c r="A41" s="10"/>
      <c r="B41" t="s">
        <v>30</v>
      </c>
      <c r="E41" s="9"/>
      <c r="G41" s="7">
        <v>0</v>
      </c>
      <c r="H41" s="4"/>
      <c r="I41" s="7">
        <v>500</v>
      </c>
    </row>
    <row r="42" spans="1:12" ht="15.75" thickBot="1" x14ac:dyDescent="0.3">
      <c r="B42" t="s">
        <v>20</v>
      </c>
      <c r="E42" s="7"/>
      <c r="G42" s="7">
        <v>1853</v>
      </c>
      <c r="H42" s="31"/>
      <c r="I42" s="7">
        <v>2000</v>
      </c>
      <c r="J42" s="13"/>
      <c r="K42" s="13"/>
      <c r="L42" s="13"/>
    </row>
    <row r="43" spans="1:12" x14ac:dyDescent="0.25">
      <c r="E43" s="9"/>
      <c r="G43" s="35">
        <f>SUM(G41:G42)</f>
        <v>1853</v>
      </c>
      <c r="H43" s="4"/>
      <c r="I43" s="35">
        <f>SUM(I41:I42)</f>
        <v>2500</v>
      </c>
    </row>
    <row r="44" spans="1:12" x14ac:dyDescent="0.25">
      <c r="H44" s="4"/>
      <c r="I44" s="7"/>
    </row>
    <row r="45" spans="1:12" x14ac:dyDescent="0.25">
      <c r="B45" t="s">
        <v>21</v>
      </c>
      <c r="E45" s="7"/>
      <c r="G45" s="7">
        <v>3297</v>
      </c>
      <c r="H45" s="4"/>
      <c r="I45" s="38">
        <v>4000</v>
      </c>
    </row>
    <row r="46" spans="1:12" x14ac:dyDescent="0.25">
      <c r="B46" t="s">
        <v>22</v>
      </c>
      <c r="E46" s="7"/>
      <c r="G46" s="7">
        <v>5017</v>
      </c>
      <c r="H46" s="4"/>
      <c r="I46" s="7">
        <v>7000</v>
      </c>
    </row>
    <row r="47" spans="1:12" ht="15.75" thickBot="1" x14ac:dyDescent="0.3">
      <c r="B47" t="s">
        <v>40</v>
      </c>
      <c r="E47" s="7"/>
      <c r="G47" s="7">
        <v>36956</v>
      </c>
      <c r="H47" s="4"/>
      <c r="I47" s="38">
        <v>45000</v>
      </c>
    </row>
    <row r="48" spans="1:12" x14ac:dyDescent="0.25">
      <c r="A48" s="10"/>
      <c r="E48" s="7"/>
      <c r="G48" s="35">
        <f>SUM(G45:G47)</f>
        <v>45270</v>
      </c>
      <c r="H48" s="4"/>
      <c r="I48" s="35">
        <f>SUM(I45:I47)</f>
        <v>56000</v>
      </c>
    </row>
    <row r="49" spans="1:12" x14ac:dyDescent="0.25">
      <c r="A49" s="10">
        <v>448.7</v>
      </c>
      <c r="B49" s="2" t="s">
        <v>7</v>
      </c>
      <c r="E49" s="7"/>
      <c r="G49" s="7"/>
      <c r="H49" s="4"/>
      <c r="I49" s="7"/>
    </row>
    <row r="50" spans="1:12" x14ac:dyDescent="0.25">
      <c r="A50" s="11"/>
      <c r="B50" t="s">
        <v>23</v>
      </c>
      <c r="E50" s="7"/>
      <c r="G50" s="7">
        <v>1588</v>
      </c>
      <c r="H50" s="29"/>
      <c r="I50" s="7">
        <v>1800</v>
      </c>
    </row>
    <row r="51" spans="1:12" x14ac:dyDescent="0.25">
      <c r="A51" s="10"/>
      <c r="B51" t="s">
        <v>8</v>
      </c>
      <c r="E51" s="7"/>
      <c r="G51" s="7">
        <v>717</v>
      </c>
      <c r="H51" s="4"/>
      <c r="I51" s="7">
        <v>1000</v>
      </c>
    </row>
    <row r="52" spans="1:12" x14ac:dyDescent="0.25">
      <c r="A52" s="11"/>
      <c r="B52" t="s">
        <v>9</v>
      </c>
      <c r="E52" s="7"/>
      <c r="G52" s="7">
        <v>110</v>
      </c>
      <c r="H52" s="4"/>
      <c r="I52" s="7">
        <v>500</v>
      </c>
    </row>
    <row r="53" spans="1:12" x14ac:dyDescent="0.25">
      <c r="A53" s="11"/>
      <c r="B53" t="s">
        <v>10</v>
      </c>
      <c r="E53" s="7"/>
      <c r="G53" s="7">
        <v>5400</v>
      </c>
      <c r="H53" s="4"/>
      <c r="I53" s="7">
        <v>6000</v>
      </c>
    </row>
    <row r="54" spans="1:12" ht="15.75" thickBot="1" x14ac:dyDescent="0.3">
      <c r="B54" t="s">
        <v>11</v>
      </c>
      <c r="E54" s="7"/>
      <c r="G54" s="7">
        <v>0</v>
      </c>
      <c r="H54" s="4"/>
      <c r="I54" s="7">
        <v>1000</v>
      </c>
    </row>
    <row r="55" spans="1:12" x14ac:dyDescent="0.25">
      <c r="E55" s="9"/>
      <c r="G55" s="35">
        <f>SUM(G50:G54)</f>
        <v>7815</v>
      </c>
      <c r="H55" s="4"/>
      <c r="I55" s="35">
        <f>SUM(I50:I54)</f>
        <v>10300</v>
      </c>
    </row>
    <row r="56" spans="1:12" x14ac:dyDescent="0.25">
      <c r="E56" s="9"/>
      <c r="G56" s="7"/>
      <c r="H56" s="4"/>
      <c r="I56" s="7"/>
    </row>
    <row r="57" spans="1:12" x14ac:dyDescent="0.25">
      <c r="A57" s="1">
        <v>449</v>
      </c>
      <c r="B57" t="s">
        <v>24</v>
      </c>
      <c r="E57" s="7"/>
      <c r="G57" s="7">
        <v>42155</v>
      </c>
      <c r="H57" s="4"/>
      <c r="I57" s="7">
        <v>50000</v>
      </c>
    </row>
    <row r="58" spans="1:12" x14ac:dyDescent="0.25">
      <c r="A58" s="10">
        <v>450</v>
      </c>
      <c r="B58" t="s">
        <v>25</v>
      </c>
      <c r="E58" s="7"/>
      <c r="G58" s="7">
        <v>118504</v>
      </c>
      <c r="H58" s="4"/>
      <c r="I58" s="7">
        <v>60000</v>
      </c>
    </row>
    <row r="59" spans="1:12" ht="15.75" thickBot="1" x14ac:dyDescent="0.3">
      <c r="A59" s="10">
        <v>451</v>
      </c>
      <c r="B59" t="s">
        <v>26</v>
      </c>
      <c r="E59" s="7"/>
      <c r="G59" s="7">
        <v>64580</v>
      </c>
      <c r="H59" s="29"/>
      <c r="I59" s="7">
        <v>70000</v>
      </c>
      <c r="J59" s="8"/>
    </row>
    <row r="60" spans="1:12" x14ac:dyDescent="0.25">
      <c r="A60" s="10"/>
      <c r="E60" s="9"/>
      <c r="G60" s="35">
        <f>SUM(G57:G59)</f>
        <v>225239</v>
      </c>
      <c r="H60" s="29"/>
      <c r="I60" s="35">
        <f>SUM(I57:I59)</f>
        <v>180000</v>
      </c>
      <c r="J60" s="8"/>
    </row>
    <row r="61" spans="1:12" x14ac:dyDescent="0.25">
      <c r="A61" s="11"/>
      <c r="E61" s="9"/>
      <c r="G61" s="7"/>
      <c r="H61" s="29"/>
      <c r="I61" s="7"/>
    </row>
    <row r="62" spans="1:12" x14ac:dyDescent="0.25">
      <c r="A62" s="11"/>
      <c r="E62" s="9"/>
      <c r="G62" s="7"/>
      <c r="H62" s="4"/>
      <c r="I62" s="7"/>
    </row>
    <row r="63" spans="1:12" x14ac:dyDescent="0.25">
      <c r="B63" s="14"/>
      <c r="C63" s="14"/>
      <c r="D63" s="17" t="s">
        <v>29</v>
      </c>
      <c r="E63" s="15"/>
      <c r="G63" s="9">
        <v>340926</v>
      </c>
      <c r="H63" s="3"/>
      <c r="I63" s="9">
        <v>295200</v>
      </c>
      <c r="J63" s="2" t="s">
        <v>29</v>
      </c>
    </row>
    <row r="64" spans="1:12" x14ac:dyDescent="0.25">
      <c r="A64" s="22"/>
      <c r="B64" s="24"/>
      <c r="C64" s="24"/>
      <c r="D64" s="24"/>
      <c r="E64" s="25"/>
      <c r="F64" s="22"/>
      <c r="G64" s="26"/>
      <c r="H64" s="22"/>
      <c r="I64" s="22"/>
      <c r="J64" s="22"/>
      <c r="K64" s="22"/>
      <c r="L64" s="23"/>
    </row>
    <row r="65" spans="1:13" x14ac:dyDescent="0.25">
      <c r="B65" s="2"/>
      <c r="C65" s="2"/>
      <c r="D65" s="18" t="s">
        <v>34</v>
      </c>
      <c r="E65" s="9"/>
      <c r="G65" s="36"/>
      <c r="H65" s="3"/>
      <c r="I65" s="36"/>
      <c r="J65" s="14"/>
      <c r="K65" s="14"/>
      <c r="L65" s="14"/>
    </row>
    <row r="66" spans="1:13" x14ac:dyDescent="0.25">
      <c r="D66" s="18" t="s">
        <v>28</v>
      </c>
      <c r="E66" s="7"/>
      <c r="G66" s="9">
        <v>231778</v>
      </c>
      <c r="H66" s="3"/>
      <c r="I66" s="9">
        <v>296350</v>
      </c>
      <c r="J66" s="21"/>
      <c r="K66" s="2"/>
      <c r="L66" s="2"/>
    </row>
    <row r="67" spans="1:13" x14ac:dyDescent="0.25">
      <c r="D67" s="18" t="s">
        <v>2</v>
      </c>
      <c r="E67" s="7"/>
      <c r="G67" s="9">
        <v>340926</v>
      </c>
      <c r="H67" s="3"/>
      <c r="I67" s="9">
        <v>295200</v>
      </c>
      <c r="J67" s="21"/>
      <c r="K67" s="2"/>
      <c r="L67" s="2"/>
    </row>
    <row r="68" spans="1:13" x14ac:dyDescent="0.25">
      <c r="D68" s="47" t="s">
        <v>43</v>
      </c>
      <c r="E68" s="48"/>
      <c r="F68" s="49"/>
      <c r="G68" s="50">
        <v>109148</v>
      </c>
      <c r="H68" s="3"/>
      <c r="I68" s="9">
        <v>1150</v>
      </c>
      <c r="J68" s="43" t="s">
        <v>31</v>
      </c>
      <c r="K68" s="2"/>
    </row>
    <row r="69" spans="1:13" x14ac:dyDescent="0.25">
      <c r="D69" s="18"/>
      <c r="E69" s="7"/>
      <c r="G69" s="37"/>
      <c r="H69" s="3"/>
      <c r="J69" s="21"/>
      <c r="K69" s="2"/>
    </row>
    <row r="70" spans="1:13" x14ac:dyDescent="0.25">
      <c r="A70" s="2"/>
      <c r="D70" s="18"/>
      <c r="E70" s="7"/>
      <c r="G70" s="37"/>
      <c r="H70" s="3"/>
      <c r="J70" s="21"/>
      <c r="K70" s="2"/>
    </row>
    <row r="71" spans="1:13" x14ac:dyDescent="0.25">
      <c r="A71" s="39" t="s">
        <v>41</v>
      </c>
      <c r="D71" s="18"/>
      <c r="E71" s="7"/>
      <c r="G71" s="9"/>
      <c r="H71" s="2"/>
      <c r="I71" s="2"/>
      <c r="J71" s="21"/>
      <c r="K71" s="2"/>
    </row>
    <row r="72" spans="1:13" x14ac:dyDescent="0.25">
      <c r="A72" s="2" t="s">
        <v>44</v>
      </c>
      <c r="D72" s="18"/>
      <c r="E72" s="7"/>
      <c r="G72" s="45"/>
      <c r="H72" s="2"/>
      <c r="J72" s="21"/>
      <c r="K72" s="2"/>
    </row>
    <row r="73" spans="1:13" x14ac:dyDescent="0.25">
      <c r="G73" s="44"/>
      <c r="M73" s="51"/>
    </row>
    <row r="78" spans="1:13" x14ac:dyDescent="0.25">
      <c r="E78" s="7"/>
      <c r="G78" s="7"/>
    </row>
    <row r="79" spans="1:13" x14ac:dyDescent="0.25">
      <c r="A79" s="2"/>
      <c r="B79" s="2"/>
      <c r="C79" s="2"/>
      <c r="D79" s="2"/>
      <c r="E79" s="7"/>
    </row>
    <row r="80" spans="1:13" x14ac:dyDescent="0.25">
      <c r="A80" s="2"/>
      <c r="E80" s="7"/>
    </row>
    <row r="81" spans="5:5" x14ac:dyDescent="0.25">
      <c r="E81" s="7"/>
    </row>
  </sheetData>
  <printOptions gridLines="1"/>
  <pageMargins left="0.25" right="0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</dc:creator>
  <cp:lastModifiedBy>Donna Martin</cp:lastModifiedBy>
  <cp:lastPrinted>2025-10-14T19:23:05Z</cp:lastPrinted>
  <dcterms:created xsi:type="dcterms:W3CDTF">2016-07-18T21:35:55Z</dcterms:created>
  <dcterms:modified xsi:type="dcterms:W3CDTF">2025-10-14T19:23:07Z</dcterms:modified>
</cp:coreProperties>
</file>